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gautiertheo/Desktop/FABACADEMY/PROJET FINAL/"/>
    </mc:Choice>
  </mc:AlternateContent>
  <bookViews>
    <workbookView xWindow="0" yWindow="480" windowWidth="25600" windowHeight="14500" tabRatio="500"/>
  </bookViews>
  <sheets>
    <sheet name="Feuil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G20" i="1"/>
  <c r="G26" i="1"/>
</calcChain>
</file>

<file path=xl/sharedStrings.xml><?xml version="1.0" encoding="utf-8"?>
<sst xmlns="http://schemas.openxmlformats.org/spreadsheetml/2006/main" count="46" uniqueCount="45">
  <si>
    <t>Valeurs :</t>
  </si>
  <si>
    <t>kg</t>
  </si>
  <si>
    <r>
      <t xml:space="preserve">Masse maximum total du robot en charge : </t>
    </r>
    <r>
      <rPr>
        <b/>
        <sz val="12"/>
        <color theme="1"/>
        <rFont val="Calibri"/>
        <family val="2"/>
        <scheme val="minor"/>
      </rPr>
      <t>(m)</t>
    </r>
  </si>
  <si>
    <r>
      <t xml:space="preserve">Vitesse maximum à l'instant t : </t>
    </r>
    <r>
      <rPr>
        <b/>
        <sz val="12"/>
        <color theme="1"/>
        <rFont val="Calibri"/>
        <family val="2"/>
        <scheme val="minor"/>
      </rPr>
      <t>v(t)</t>
    </r>
  </si>
  <si>
    <t>m/s</t>
  </si>
  <si>
    <r>
      <t xml:space="preserve">Distance </t>
    </r>
    <r>
      <rPr>
        <b/>
        <sz val="12"/>
        <color theme="1"/>
        <rFont val="Calibri"/>
        <family val="2"/>
        <scheme val="minor"/>
      </rPr>
      <t>(d)</t>
    </r>
  </si>
  <si>
    <t>m</t>
  </si>
  <si>
    <r>
      <t xml:space="preserve">Constance gravitationnelle </t>
    </r>
    <r>
      <rPr>
        <b/>
        <sz val="12"/>
        <color theme="1"/>
        <rFont val="Calibri"/>
        <family val="2"/>
        <scheme val="minor"/>
      </rPr>
      <t>(g)</t>
    </r>
  </si>
  <si>
    <t>m/s^2</t>
  </si>
  <si>
    <r>
      <t xml:space="preserve">Diamètre de la roue </t>
    </r>
    <r>
      <rPr>
        <b/>
        <sz val="12"/>
        <color theme="1"/>
        <rFont val="Calibri"/>
        <family val="2"/>
        <scheme val="minor"/>
      </rPr>
      <t>( r )</t>
    </r>
  </si>
  <si>
    <r>
      <t xml:space="preserve">Inclinaison de la pente : </t>
    </r>
    <r>
      <rPr>
        <b/>
        <sz val="12"/>
        <color theme="1"/>
        <rFont val="Calibri"/>
        <family val="2"/>
        <scheme val="minor"/>
      </rPr>
      <t>(⍺)</t>
    </r>
  </si>
  <si>
    <t>Angle en radian = angle en degrès x ((2 x 3,14)/360)</t>
  </si>
  <si>
    <t>La variation de l'énergie cinétique entre l'instant 0 et l'instant t est égale à la somme des travaux des forces extérieures. Le travail d'une force est égal à la multiplication du vecteur force par le vecteur de déplacement...)</t>
  </si>
  <si>
    <t>Mathématiquement :</t>
  </si>
  <si>
    <t>Théorème de l'énergie cinétique :</t>
  </si>
  <si>
    <t xml:space="preserve">△Ec = </t>
  </si>
  <si>
    <t>Avec :</t>
  </si>
  <si>
    <t>Ec (t) =       x m x v(t)^2</t>
  </si>
  <si>
    <t>Qu'elles sont nos forces sur le robot ?</t>
  </si>
  <si>
    <t>La force du moteur qui fait avancer le robot</t>
  </si>
  <si>
    <t>W = F x d</t>
  </si>
  <si>
    <t>Le poid du robot</t>
  </si>
  <si>
    <t>W = -m x g x sin(⍺) x d</t>
  </si>
  <si>
    <t>En conclusion</t>
  </si>
  <si>
    <t>Et donc :</t>
  </si>
  <si>
    <t xml:space="preserve">       x m x (v(t)^2 - v(0)^2) = F x d - m x g x sin(⍺) x d</t>
  </si>
  <si>
    <t xml:space="preserve">                              = F x d - m x g x sin(⍺) x d</t>
  </si>
  <si>
    <t>F = m x g x sin(⍺) + m/2 x d x (v(t)^2 - v(0)^2)</t>
  </si>
  <si>
    <r>
      <t xml:space="preserve">Sin de ma pente </t>
    </r>
    <r>
      <rPr>
        <b/>
        <sz val="12"/>
        <color theme="1"/>
        <rFont val="Calibri"/>
        <family val="2"/>
        <scheme val="minor"/>
      </rPr>
      <t>(sin(⍺))</t>
    </r>
  </si>
  <si>
    <t>Total des force en Newton pour mon robot</t>
  </si>
  <si>
    <t>F =</t>
  </si>
  <si>
    <t>N</t>
  </si>
  <si>
    <t>Force vs couple</t>
  </si>
  <si>
    <t>Maintenant que nous avons la force il nous faut calculé le couple</t>
  </si>
  <si>
    <t>Cm = F x r</t>
  </si>
  <si>
    <t xml:space="preserve">Cm = </t>
  </si>
  <si>
    <t>Nm</t>
  </si>
  <si>
    <t>Nombre de tour minute minimum</t>
  </si>
  <si>
    <t>1 tour de roue fait :</t>
  </si>
  <si>
    <t>P =     x D</t>
  </si>
  <si>
    <t>P = 1,193 m</t>
  </si>
  <si>
    <r>
      <t xml:space="preserve">Ma vitesse max est de 10km/h soit 2,78 m/s soit </t>
    </r>
    <r>
      <rPr>
        <b/>
        <sz val="12"/>
        <color theme="1"/>
        <rFont val="Calibri"/>
        <family val="2"/>
        <scheme val="minor"/>
      </rPr>
      <t>166,8 m/min</t>
    </r>
  </si>
  <si>
    <r>
      <t xml:space="preserve">nombre de tour minute necessaire : </t>
    </r>
    <r>
      <rPr>
        <b/>
        <sz val="12"/>
        <color rgb="FFFF0000"/>
        <rFont val="Calibri (Corps)"/>
      </rPr>
      <t>139,8 rpm</t>
    </r>
  </si>
  <si>
    <t>Angle max en degrès : 5°</t>
  </si>
  <si>
    <t>Calcul du couple de puissance robot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</si>
</sst>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rgb="FFFF0000"/>
      <name val="Calibri"/>
      <scheme val="minor"/>
    </font>
    <font>
      <b/>
      <sz val="12"/>
      <color rgb="FFFF0000"/>
      <name val="Calibri (Corps)"/>
    </font>
    <font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4" fillId="5" borderId="2" xfId="0" applyFont="1" applyFill="1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6" borderId="2" xfId="0" applyFont="1" applyFill="1" applyBorder="1"/>
    <xf numFmtId="0" fontId="3" fillId="0" borderId="11" xfId="0" applyFont="1" applyBorder="1"/>
    <xf numFmtId="0" fontId="0" fillId="0" borderId="3" xfId="0" applyBorder="1"/>
    <xf numFmtId="0" fontId="0" fillId="0" borderId="11" xfId="0" applyFill="1" applyBorder="1"/>
    <xf numFmtId="0" fontId="3" fillId="0" borderId="11" xfId="0" applyFont="1" applyFill="1" applyBorder="1"/>
    <xf numFmtId="0" fontId="0" fillId="0" borderId="3" xfId="0" applyFill="1" applyBorder="1"/>
    <xf numFmtId="0" fontId="3" fillId="5" borderId="2" xfId="0" applyFont="1" applyFill="1" applyBorder="1"/>
    <xf numFmtId="0" fontId="5" fillId="5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432955</xdr:colOff>
      <xdr:row>18</xdr:row>
      <xdr:rowOff>29249</xdr:rowOff>
    </xdr:from>
    <xdr:ext cx="965585" cy="4098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/>
            <xdr:cNvSpPr txBox="1"/>
          </xdr:nvSpPr>
          <xdr:spPr>
            <a:xfrm>
              <a:off x="432955" y="3508279"/>
              <a:ext cx="965585" cy="4098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fr-FR" sz="1100" i="1">
                            <a:latin typeface="Cambria Math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en-US" sz="1100" i="1">
                                <a:latin typeface="Cambria Math" charset="0"/>
                              </a:rPr>
                            </m:ctrlPr>
                          </m:sSubPr>
                          <m:e>
                            <m:r>
                              <a:rPr lang="fr-FR" sz="1100" b="0" i="1">
                                <a:latin typeface="Cambria Math" charset="0"/>
                              </a:rPr>
                              <m:t>𝑊</m:t>
                            </m:r>
                          </m:e>
                          <m:sub>
                            <m:r>
                              <a:rPr lang="fr-FR" sz="1100" b="0" i="1">
                                <a:latin typeface="Cambria Math" charset="0"/>
                              </a:rPr>
                              <m:t>𝐹𝑒𝑥𝑡𝑒𝑟𝑖𝑒𝑢𝑟𝑠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" name="ZoneTexte 1"/>
            <xdr:cNvSpPr txBox="1"/>
          </xdr:nvSpPr>
          <xdr:spPr>
            <a:xfrm>
              <a:off x="432955" y="3508279"/>
              <a:ext cx="965585" cy="4098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charset="0"/>
                </a:rPr>
                <a:t>∑▒</a:t>
              </a:r>
              <a:r>
                <a:rPr lang="fr-FR" sz="1100" b="0" i="0">
                  <a:latin typeface="Cambria Math" charset="0"/>
                </a:rPr>
                <a:t>𝑊</a:t>
              </a:r>
              <a:r>
                <a:rPr lang="en-US" sz="1100" b="0" i="0">
                  <a:latin typeface="Cambria Math" charset="0"/>
                </a:rPr>
                <a:t>_</a:t>
              </a:r>
              <a:r>
                <a:rPr lang="fr-FR" sz="1100" b="0" i="0">
                  <a:latin typeface="Cambria Math" charset="0"/>
                </a:rPr>
                <a:t>𝐹𝑒𝑥𝑡𝑒𝑟𝑖𝑒𝑢𝑟𝑠 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</xdr:col>
      <xdr:colOff>563129</xdr:colOff>
      <xdr:row>22</xdr:row>
      <xdr:rowOff>40391</xdr:rowOff>
    </xdr:from>
    <xdr:ext cx="109965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ZoneTexte 2"/>
            <xdr:cNvSpPr txBox="1"/>
          </xdr:nvSpPr>
          <xdr:spPr>
            <a:xfrm>
              <a:off x="563129" y="4612391"/>
              <a:ext cx="109965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mr-IN" sz="1100" i="1">
                            <a:latin typeface="Cambria Math" charset="0"/>
                          </a:rPr>
                        </m:ctrlPr>
                      </m:fPr>
                      <m:num>
                        <m:r>
                          <a:rPr lang="fr-FR" sz="1100" b="0" i="1">
                            <a:latin typeface="Cambria Math" charset="0"/>
                          </a:rPr>
                          <m:t>1</m:t>
                        </m:r>
                      </m:num>
                      <m:den>
                        <m:r>
                          <a:rPr lang="fr-FR" sz="1100" b="0" i="1">
                            <a:latin typeface="Cambria Math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3" name="ZoneTexte 2"/>
            <xdr:cNvSpPr txBox="1"/>
          </xdr:nvSpPr>
          <xdr:spPr>
            <a:xfrm>
              <a:off x="563129" y="4612391"/>
              <a:ext cx="109965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b="0" i="0">
                  <a:latin typeface="Cambria Math" charset="0"/>
                </a:rPr>
                <a:t>1</a:t>
              </a:r>
              <a:r>
                <a:rPr lang="mr-IN" sz="1100" b="0" i="0">
                  <a:latin typeface="Cambria Math" charset="0"/>
                </a:rPr>
                <a:t>/</a:t>
              </a:r>
              <a:r>
                <a:rPr lang="fr-FR" sz="1100" b="0" i="0">
                  <a:latin typeface="Cambria Math" charset="0"/>
                </a:rPr>
                <a:t>2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</xdr:col>
      <xdr:colOff>80176</xdr:colOff>
      <xdr:row>36</xdr:row>
      <xdr:rowOff>8723</xdr:rowOff>
    </xdr:from>
    <xdr:ext cx="965585" cy="4098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ZoneTexte 3"/>
            <xdr:cNvSpPr txBox="1"/>
          </xdr:nvSpPr>
          <xdr:spPr>
            <a:xfrm>
              <a:off x="80176" y="7586390"/>
              <a:ext cx="965585" cy="4098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fr-FR" sz="1100" i="1">
                            <a:latin typeface="Cambria Math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en-US" sz="1100" i="1">
                                <a:latin typeface="Cambria Math" charset="0"/>
                              </a:rPr>
                            </m:ctrlPr>
                          </m:sSubPr>
                          <m:e>
                            <m:r>
                              <a:rPr lang="fr-FR" sz="1100" b="0" i="1">
                                <a:latin typeface="Cambria Math" charset="0"/>
                              </a:rPr>
                              <m:t>𝑊</m:t>
                            </m:r>
                          </m:e>
                          <m:sub>
                            <m:r>
                              <a:rPr lang="fr-FR" sz="1100" b="0" i="1">
                                <a:latin typeface="Cambria Math" charset="0"/>
                              </a:rPr>
                              <m:t>𝐹𝑒𝑥𝑡𝑒𝑟𝑖𝑒𝑢𝑟𝑠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4" name="ZoneTexte 3"/>
            <xdr:cNvSpPr txBox="1"/>
          </xdr:nvSpPr>
          <xdr:spPr>
            <a:xfrm>
              <a:off x="80176" y="7586390"/>
              <a:ext cx="965585" cy="4098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charset="0"/>
                </a:rPr>
                <a:t>∑▒</a:t>
              </a:r>
              <a:r>
                <a:rPr lang="fr-FR" sz="1100" b="0" i="0">
                  <a:latin typeface="Cambria Math" charset="0"/>
                </a:rPr>
                <a:t>𝑊</a:t>
              </a:r>
              <a:r>
                <a:rPr lang="en-US" sz="1100" b="0" i="0">
                  <a:latin typeface="Cambria Math" charset="0"/>
                </a:rPr>
                <a:t>_</a:t>
              </a:r>
              <a:r>
                <a:rPr lang="fr-FR" sz="1100" b="0" i="0">
                  <a:latin typeface="Cambria Math" charset="0"/>
                </a:rPr>
                <a:t>𝐹𝑒𝑥𝑡𝑒𝑟𝑖𝑒𝑢𝑟𝑠 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</xdr:col>
      <xdr:colOff>99810</xdr:colOff>
      <xdr:row>40</xdr:row>
      <xdr:rowOff>44251</xdr:rowOff>
    </xdr:from>
    <xdr:ext cx="109965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ZoneTexte 4"/>
            <xdr:cNvSpPr txBox="1"/>
          </xdr:nvSpPr>
          <xdr:spPr>
            <a:xfrm>
              <a:off x="99810" y="8828418"/>
              <a:ext cx="109965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mr-IN" sz="1100" i="1">
                            <a:latin typeface="Cambria Math" charset="0"/>
                          </a:rPr>
                        </m:ctrlPr>
                      </m:fPr>
                      <m:num>
                        <m:r>
                          <a:rPr lang="fr-FR" sz="1100" b="0" i="1">
                            <a:latin typeface="Cambria Math" charset="0"/>
                          </a:rPr>
                          <m:t>1</m:t>
                        </m:r>
                      </m:num>
                      <m:den>
                        <m:r>
                          <a:rPr lang="fr-FR" sz="1100" b="0" i="1">
                            <a:latin typeface="Cambria Math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5" name="ZoneTexte 4"/>
            <xdr:cNvSpPr txBox="1"/>
          </xdr:nvSpPr>
          <xdr:spPr>
            <a:xfrm>
              <a:off x="99810" y="8828418"/>
              <a:ext cx="109965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b="0" i="0">
                  <a:latin typeface="Cambria Math" charset="0"/>
                </a:rPr>
                <a:t>1</a:t>
              </a:r>
              <a:r>
                <a:rPr lang="mr-IN" sz="1100" b="0" i="0">
                  <a:latin typeface="Cambria Math" charset="0"/>
                </a:rPr>
                <a:t>/</a:t>
              </a:r>
              <a:r>
                <a:rPr lang="fr-FR" sz="1100" b="0" i="0">
                  <a:latin typeface="Cambria Math" charset="0"/>
                </a:rPr>
                <a:t>2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7</xdr:col>
      <xdr:colOff>709548</xdr:colOff>
      <xdr:row>29</xdr:row>
      <xdr:rowOff>12389</xdr:rowOff>
    </xdr:from>
    <xdr:ext cx="11849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ZoneTexte 5"/>
            <xdr:cNvSpPr txBox="1"/>
          </xdr:nvSpPr>
          <xdr:spPr>
            <a:xfrm>
              <a:off x="7200659" y="10733392"/>
              <a:ext cx="11849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100" i="1">
                        <a:latin typeface="Cambria Math" charset="0"/>
                        <a:ea typeface="Cambria Math" charset="0"/>
                        <a:cs typeface="Cambria Math" charset="0"/>
                      </a:rPr>
                      <m:t>𝜋</m:t>
                    </m:r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6" name="ZoneTexte 5"/>
            <xdr:cNvSpPr txBox="1"/>
          </xdr:nvSpPr>
          <xdr:spPr>
            <a:xfrm>
              <a:off x="7200659" y="10733392"/>
              <a:ext cx="11849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charset="0"/>
                  <a:ea typeface="Cambria Math" charset="0"/>
                  <a:cs typeface="Cambria Math" charset="0"/>
                </a:rPr>
                <a:t>𝜋</a:t>
              </a:r>
              <a:endParaRPr lang="fr-FR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tabSelected="1" zoomScale="75" workbookViewId="0">
      <selection activeCell="D20" sqref="D20"/>
    </sheetView>
  </sheetViews>
  <sheetFormatPr baseColWidth="10" defaultRowHeight="16" x14ac:dyDescent="0.2"/>
  <cols>
    <col min="2" max="2" width="43" customWidth="1"/>
    <col min="3" max="3" width="9.6640625" customWidth="1"/>
    <col min="6" max="6" width="5.33203125" customWidth="1"/>
    <col min="7" max="7" width="10" customWidth="1"/>
    <col min="9" max="9" width="24" customWidth="1"/>
  </cols>
  <sheetData>
    <row r="1" spans="2:10" ht="34" x14ac:dyDescent="0.4">
      <c r="B1" s="19" t="s">
        <v>44</v>
      </c>
      <c r="C1" s="19"/>
      <c r="D1" s="19"/>
      <c r="E1" s="19"/>
    </row>
    <row r="3" spans="2:10" ht="19" x14ac:dyDescent="0.25">
      <c r="B3" s="22" t="s">
        <v>0</v>
      </c>
      <c r="C3" s="23"/>
      <c r="D3" s="23"/>
    </row>
    <row r="4" spans="2:10" x14ac:dyDescent="0.2">
      <c r="B4" s="1"/>
      <c r="C4" s="1"/>
      <c r="D4" s="1"/>
    </row>
    <row r="5" spans="2:10" x14ac:dyDescent="0.2">
      <c r="B5" s="20" t="s">
        <v>2</v>
      </c>
      <c r="C5" s="21">
        <v>150</v>
      </c>
      <c r="D5" s="20" t="s">
        <v>1</v>
      </c>
    </row>
    <row r="6" spans="2:10" x14ac:dyDescent="0.2">
      <c r="B6" s="1" t="s">
        <v>3</v>
      </c>
      <c r="C6" s="2">
        <v>2.78</v>
      </c>
      <c r="D6" s="1" t="s">
        <v>4</v>
      </c>
    </row>
    <row r="7" spans="2:10" x14ac:dyDescent="0.2">
      <c r="B7" s="20" t="s">
        <v>5</v>
      </c>
      <c r="C7" s="21">
        <v>1</v>
      </c>
      <c r="D7" s="20" t="s">
        <v>6</v>
      </c>
    </row>
    <row r="8" spans="2:10" x14ac:dyDescent="0.2">
      <c r="B8" s="1" t="s">
        <v>7</v>
      </c>
      <c r="C8" s="2">
        <v>9.8059999999999992</v>
      </c>
      <c r="D8" s="1" t="s">
        <v>8</v>
      </c>
    </row>
    <row r="9" spans="2:10" x14ac:dyDescent="0.2">
      <c r="B9" s="20" t="s">
        <v>9</v>
      </c>
      <c r="C9" s="21">
        <v>0.38</v>
      </c>
      <c r="D9" s="20" t="s">
        <v>6</v>
      </c>
    </row>
    <row r="10" spans="2:10" x14ac:dyDescent="0.2">
      <c r="B10" s="1" t="s">
        <v>10</v>
      </c>
      <c r="C10" s="2">
        <f>5*((2*3.14)/360)</f>
        <v>8.7222222222222229E-2</v>
      </c>
      <c r="D10" s="1"/>
      <c r="E10" t="s">
        <v>11</v>
      </c>
      <c r="J10" t="s">
        <v>43</v>
      </c>
    </row>
    <row r="11" spans="2:10" x14ac:dyDescent="0.2">
      <c r="B11" s="20" t="s">
        <v>28</v>
      </c>
      <c r="C11" s="21">
        <v>8.6999999999999994E-2</v>
      </c>
      <c r="D11" s="20"/>
    </row>
    <row r="13" spans="2:10" ht="19" x14ac:dyDescent="0.25">
      <c r="B13" s="24" t="s">
        <v>14</v>
      </c>
    </row>
    <row r="14" spans="2:10" x14ac:dyDescent="0.2">
      <c r="B14" s="25"/>
    </row>
    <row r="15" spans="2:10" ht="80" x14ac:dyDescent="0.2">
      <c r="B15" s="26" t="s">
        <v>12</v>
      </c>
    </row>
    <row r="16" spans="2:10" x14ac:dyDescent="0.2">
      <c r="B16" s="25"/>
    </row>
    <row r="17" spans="2:9" x14ac:dyDescent="0.2">
      <c r="B17" s="25" t="s">
        <v>13</v>
      </c>
    </row>
    <row r="18" spans="2:9" ht="19" x14ac:dyDescent="0.25">
      <c r="B18" s="25"/>
      <c r="F18" s="17" t="s">
        <v>29</v>
      </c>
      <c r="G18" s="17"/>
      <c r="H18" s="17"/>
      <c r="I18" s="17"/>
    </row>
    <row r="19" spans="2:9" ht="32" customHeight="1" x14ac:dyDescent="0.2">
      <c r="B19" s="27" t="s">
        <v>15</v>
      </c>
      <c r="F19" s="11"/>
      <c r="G19" s="12"/>
      <c r="H19" s="12"/>
      <c r="I19" s="13"/>
    </row>
    <row r="20" spans="2:9" ht="29" customHeight="1" x14ac:dyDescent="0.2">
      <c r="B20" s="25"/>
      <c r="F20" s="14" t="s">
        <v>30</v>
      </c>
      <c r="G20" s="14">
        <f>C5*C8*C11+(C5/2)*C7*(C6*C6)</f>
        <v>707.59829999999988</v>
      </c>
      <c r="H20" s="15" t="s">
        <v>31</v>
      </c>
      <c r="I20" s="16"/>
    </row>
    <row r="21" spans="2:9" x14ac:dyDescent="0.2">
      <c r="B21" s="25" t="s">
        <v>16</v>
      </c>
      <c r="F21" s="11"/>
      <c r="G21" s="12"/>
      <c r="H21" s="12"/>
      <c r="I21" s="13"/>
    </row>
    <row r="22" spans="2:9" ht="19" x14ac:dyDescent="0.25">
      <c r="B22" s="25"/>
      <c r="F22" s="17" t="s">
        <v>32</v>
      </c>
      <c r="G22" s="17"/>
      <c r="H22" s="17"/>
      <c r="I22" s="17"/>
    </row>
    <row r="23" spans="2:9" ht="32" customHeight="1" x14ac:dyDescent="0.2">
      <c r="B23" s="28" t="s">
        <v>17</v>
      </c>
      <c r="F23" s="3" t="s">
        <v>33</v>
      </c>
      <c r="G23" s="3"/>
      <c r="H23" s="3"/>
      <c r="I23" s="3"/>
    </row>
    <row r="24" spans="2:9" x14ac:dyDescent="0.2">
      <c r="F24" s="11"/>
      <c r="G24" s="12"/>
      <c r="H24" s="12"/>
      <c r="I24" s="13"/>
    </row>
    <row r="25" spans="2:9" ht="21" x14ac:dyDescent="0.25">
      <c r="B25" s="36" t="s">
        <v>18</v>
      </c>
      <c r="F25" s="4" t="s">
        <v>34</v>
      </c>
      <c r="G25" s="4"/>
      <c r="H25" s="4"/>
      <c r="I25" s="4"/>
    </row>
    <row r="26" spans="2:9" x14ac:dyDescent="0.2">
      <c r="B26" s="32"/>
      <c r="F26" s="9" t="s">
        <v>35</v>
      </c>
      <c r="G26" s="9">
        <f>G20*C9</f>
        <v>268.88735399999996</v>
      </c>
      <c r="H26" s="5" t="s">
        <v>36</v>
      </c>
      <c r="I26" s="6"/>
    </row>
    <row r="27" spans="2:9" ht="19" x14ac:dyDescent="0.25">
      <c r="B27" s="33" t="s">
        <v>19</v>
      </c>
      <c r="F27" s="10"/>
      <c r="G27" s="10"/>
      <c r="H27" s="7"/>
      <c r="I27" s="8"/>
    </row>
    <row r="28" spans="2:9" x14ac:dyDescent="0.2">
      <c r="B28" s="32"/>
      <c r="F28" s="18" t="s">
        <v>37</v>
      </c>
      <c r="G28" s="18"/>
      <c r="H28" s="18"/>
      <c r="I28" s="18"/>
    </row>
    <row r="29" spans="2:9" x14ac:dyDescent="0.2">
      <c r="B29" s="34" t="s">
        <v>20</v>
      </c>
      <c r="F29" s="4" t="s">
        <v>38</v>
      </c>
      <c r="G29" s="4"/>
      <c r="H29" s="4"/>
      <c r="I29" s="4"/>
    </row>
    <row r="30" spans="2:9" x14ac:dyDescent="0.2">
      <c r="F30" s="4" t="s">
        <v>39</v>
      </c>
      <c r="G30" s="4"/>
      <c r="H30" s="4"/>
      <c r="I30" s="4"/>
    </row>
    <row r="31" spans="2:9" ht="19" x14ac:dyDescent="0.25">
      <c r="B31" s="35" t="s">
        <v>21</v>
      </c>
      <c r="F31" s="4" t="s">
        <v>40</v>
      </c>
      <c r="G31" s="4"/>
      <c r="H31" s="4"/>
      <c r="I31" s="4"/>
    </row>
    <row r="32" spans="2:9" x14ac:dyDescent="0.2">
      <c r="B32" s="25"/>
      <c r="F32" s="4" t="s">
        <v>41</v>
      </c>
      <c r="G32" s="4"/>
      <c r="H32" s="4"/>
      <c r="I32" s="4"/>
    </row>
    <row r="33" spans="2:9" x14ac:dyDescent="0.2">
      <c r="B33" s="31" t="s">
        <v>22</v>
      </c>
      <c r="F33" s="11"/>
      <c r="G33" s="12"/>
      <c r="H33" s="12"/>
      <c r="I33" s="13"/>
    </row>
    <row r="34" spans="2:9" x14ac:dyDescent="0.2">
      <c r="F34" s="1" t="s">
        <v>42</v>
      </c>
      <c r="G34" s="1"/>
      <c r="H34" s="1"/>
      <c r="I34" s="1"/>
    </row>
    <row r="35" spans="2:9" ht="19" x14ac:dyDescent="0.25">
      <c r="B35" s="29" t="s">
        <v>23</v>
      </c>
    </row>
    <row r="36" spans="2:9" x14ac:dyDescent="0.2">
      <c r="B36" s="25"/>
    </row>
    <row r="37" spans="2:9" ht="32" customHeight="1" x14ac:dyDescent="0.2">
      <c r="B37" s="27" t="s">
        <v>26</v>
      </c>
    </row>
    <row r="38" spans="2:9" x14ac:dyDescent="0.2">
      <c r="B38" s="25"/>
    </row>
    <row r="39" spans="2:9" ht="19" x14ac:dyDescent="0.25">
      <c r="B39" s="30" t="s">
        <v>24</v>
      </c>
    </row>
    <row r="40" spans="2:9" x14ac:dyDescent="0.2">
      <c r="B40" s="25"/>
    </row>
    <row r="41" spans="2:9" ht="32" customHeight="1" x14ac:dyDescent="0.2">
      <c r="B41" s="27" t="s">
        <v>25</v>
      </c>
    </row>
    <row r="42" spans="2:9" x14ac:dyDescent="0.2">
      <c r="B42" s="25"/>
    </row>
    <row r="43" spans="2:9" x14ac:dyDescent="0.2">
      <c r="B43" s="31" t="s">
        <v>27</v>
      </c>
    </row>
  </sheetData>
  <mergeCells count="18">
    <mergeCell ref="F33:I33"/>
    <mergeCell ref="F26:F27"/>
    <mergeCell ref="G26:G27"/>
    <mergeCell ref="H26:I27"/>
    <mergeCell ref="F28:I28"/>
    <mergeCell ref="F29:I29"/>
    <mergeCell ref="F30:I30"/>
    <mergeCell ref="F31:I31"/>
    <mergeCell ref="F32:I32"/>
    <mergeCell ref="B1:E1"/>
    <mergeCell ref="F18:I18"/>
    <mergeCell ref="F22:I22"/>
    <mergeCell ref="F23:I23"/>
    <mergeCell ref="F25:I25"/>
    <mergeCell ref="F24:I24"/>
    <mergeCell ref="F19:I19"/>
    <mergeCell ref="F21:I21"/>
    <mergeCell ref="H20:I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2021-03-18T08:08:37Z</dcterms:created>
  <dcterms:modified xsi:type="dcterms:W3CDTF">2021-04-28T18:43:00Z</dcterms:modified>
</cp:coreProperties>
</file>