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80" yWindow="65516" windowWidth="34440" windowHeight="22660" tabRatio="550" activeTab="0"/>
  </bookViews>
  <sheets>
    <sheet name="T2.5" sheetId="1" r:id="rId1"/>
    <sheet name="T5" sheetId="2" r:id="rId2"/>
    <sheet name="T10" sheetId="3" r:id="rId3"/>
    <sheet name="MXL" sheetId="4" r:id="rId4"/>
    <sheet name="40 D.P." sheetId="5" r:id="rId5"/>
    <sheet name="XL" sheetId="6" r:id="rId6"/>
    <sheet name="L" sheetId="7" r:id="rId7"/>
    <sheet name="HTD 3mm" sheetId="8" r:id="rId8"/>
    <sheet name="HTD 5mm" sheetId="9" r:id="rId9"/>
    <sheet name="HTD 8mm" sheetId="10" r:id="rId10"/>
    <sheet name="GT2 2mm" sheetId="11" r:id="rId11"/>
    <sheet name="GT2 3mm" sheetId="12" r:id="rId12"/>
    <sheet name="GT2 5mm" sheetId="13" r:id="rId13"/>
  </sheets>
  <definedNames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st" localSheetId="2" hidden="1">1</definedName>
    <definedName name="solver_est" localSheetId="1" hidden="1">1</definedName>
    <definedName name="solver_itr" localSheetId="2" hidden="1">100</definedName>
    <definedName name="solver_itr" localSheetId="1" hidden="1">100</definedName>
    <definedName name="solver_lin" localSheetId="2" hidden="1">2</definedName>
    <definedName name="solver_lin" localSheetId="1" hidden="1">2</definedName>
    <definedName name="solver_neg" localSheetId="2" hidden="1">2</definedName>
    <definedName name="solver_neg" localSheetId="1" hidden="1">2</definedName>
    <definedName name="solver_num" localSheetId="2" hidden="1">0</definedName>
    <definedName name="solver_num" localSheetId="1" hidden="1">0</definedName>
    <definedName name="solver_nwt" localSheetId="2" hidden="1">1</definedName>
    <definedName name="solver_nwt" localSheetId="1" hidden="1">1</definedName>
    <definedName name="solver_pre" localSheetId="2" hidden="1">0.000001</definedName>
    <definedName name="solver_pre" localSheetId="1" hidden="1">0.000001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tim" localSheetId="2" hidden="1">100</definedName>
    <definedName name="solver_tim" localSheetId="1" hidden="1">100</definedName>
    <definedName name="solver_tol" localSheetId="2" hidden="1">0.05</definedName>
    <definedName name="solver_tol" localSheetId="1" hidden="1">0.05</definedName>
    <definedName name="solver_typ" localSheetId="2" hidden="1">1</definedName>
    <definedName name="solver_typ" localSheetId="1" hidden="1">1</definedName>
    <definedName name="solver_val" localSheetId="2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<sst xmlns="http://schemas.openxmlformats.org/spreadsheetml/2006/main" count="303" uniqueCount="47">
  <si>
    <t xml:space="preserve">40 D.P. (.0816" 2.07 mm) Pitch Pulley Dimensions </t>
  </si>
  <si>
    <t xml:space="preserve">T10 (.394") Pitch Pulley Dimensions </t>
  </si>
  <si>
    <t xml:space="preserve">3/8" (9.525 mm) L Pitch Pulley Dimensions </t>
  </si>
  <si>
    <t xml:space="preserve">3 mm Pitch HTD® Pulley Dimensions </t>
  </si>
  <si>
    <t xml:space="preserve">5 mm Pitch HTD® Pulley Dimensions </t>
  </si>
  <si>
    <t>mm</t>
  </si>
  <si>
    <t xml:space="preserve">8 mm Pitch HTD® Pulley Dimensions </t>
  </si>
  <si>
    <t xml:space="preserve">2 mm Pitch GT®2 Pulley Dimensions </t>
  </si>
  <si>
    <t xml:space="preserve">3 mm Pitch GT®2 Pulley Dimensions </t>
  </si>
  <si>
    <r>
      <t>﻿</t>
    </r>
    <r>
      <rPr>
        <sz val="10"/>
        <rFont val="Verdana"/>
        <family val="0"/>
      </rPr>
      <t>MMF Model: y=(a*b+c*x^d)/(b+x^d)</t>
    </r>
  </si>
  <si>
    <t xml:space="preserve">5 mm Pitch GT®2 Pulley Dimensions </t>
  </si>
  <si>
    <t>Outside Diameter / Grooves (mm)</t>
  </si>
  <si>
    <t>T2.5 (.098") Pitch Pulley Dimensions</t>
  </si>
  <si>
    <t xml:space="preserve">Pitch line offset = </t>
  </si>
  <si>
    <t>mm</t>
  </si>
  <si>
    <t>Inch</t>
  </si>
  <si>
    <t>Outside Diameter</t>
  </si>
  <si>
    <t>Pitch Diameter</t>
  </si>
  <si>
    <t>1/5" (5.08 mm) XL Pitch Pulley Dimensions</t>
  </si>
  <si>
    <t>Coefficient Data:</t>
  </si>
  <si>
    <t>a =</t>
  </si>
  <si>
    <t>b =</t>
  </si>
  <si>
    <t>c =</t>
  </si>
  <si>
    <t>d =</t>
  </si>
  <si>
    <t>Simplified OD (mm)</t>
  </si>
  <si>
    <t>Outside Diameter / Grooves (mm)</t>
  </si>
  <si>
    <r>
      <t>﻿</t>
    </r>
    <r>
      <rPr>
        <sz val="10"/>
        <rFont val="Verdana"/>
        <family val="0"/>
      </rPr>
      <t>MMF Model: y=(a*b+c*x^d)/(b+x^d)</t>
    </r>
  </si>
  <si>
    <t>Accurate</t>
  </si>
  <si>
    <t>Simplified</t>
  </si>
  <si>
    <t>T5 (.197") Pitch Pulley Dimensions</t>
  </si>
  <si>
    <t>Tooth pitch =</t>
  </si>
  <si>
    <t xml:space="preserve">Pitch line offset = </t>
  </si>
  <si>
    <t>Diameter (calculated)</t>
  </si>
  <si>
    <t>Diameter (calculated) / Grooves</t>
  </si>
  <si>
    <t>Diameter (calculated)</t>
  </si>
  <si>
    <t>Accurate OD / Grooves (curvefit)</t>
  </si>
  <si>
    <t>Simplified OD / Grooves (curvefit)</t>
  </si>
  <si>
    <t>From http://www.sdp-si.com/</t>
  </si>
  <si>
    <t>Calculated using curvefit</t>
  </si>
  <si>
    <t>Calculated using tooth pitch and line offset</t>
  </si>
  <si>
    <t>Simplified difference from actual</t>
  </si>
  <si>
    <t>Calculated diameter difference from actual</t>
  </si>
  <si>
    <t>No of grooves (teeth)</t>
  </si>
  <si>
    <t>No. of Grooves (teeth)</t>
  </si>
  <si>
    <t>Std Dev</t>
  </si>
  <si>
    <t>Mean</t>
  </si>
  <si>
    <t xml:space="preserve">.080" (2.03 mm) MXL Pitch Pulley Dimensions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</si>
</sst>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"/>
    <numFmt numFmtId="166" formatCode="0.00000"/>
    <numFmt numFmtId="167" formatCode="0.000"/>
    <numFmt numFmtId="168" formatCode="General"/>
    <numFmt numFmtId="169" formatCode="0.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Krungthep"/>
      <family val="0"/>
    </font>
    <font>
      <sz val="10"/>
      <color indexed="8"/>
      <name val="Calibri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225"/>
          <c:w val="0.77775"/>
          <c:h val="0.97375"/>
        </c:manualLayout>
      </c:layout>
      <c:lineChart>
        <c:grouping val="standard"/>
        <c:varyColors val="0"/>
        <c:ser>
          <c:idx val="3"/>
          <c:order val="0"/>
          <c:tx>
            <c:strRef>
              <c:f>'T2.5'!$G$8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'T2.5'!$A$9:$A$112</c:f>
              <c:numCache/>
            </c:numRef>
          </c:cat>
          <c:val>
            <c:numRef>
              <c:f>'T2.5'!$G$9:$G$112</c:f>
              <c:numCache/>
            </c:numRef>
          </c:val>
          <c:smooth val="0"/>
        </c:ser>
        <c:ser>
          <c:idx val="0"/>
          <c:order val="1"/>
          <c:tx>
            <c:strRef>
              <c:f>'T2.5'!$J$8</c:f>
              <c:strCache>
                <c:ptCount val="1"/>
                <c:pt idx="0">
                  <c:v>Simplified OD / Grooves (curvefit)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'T2.5'!$A$9:$A$112</c:f>
              <c:numCache/>
            </c:numRef>
          </c:cat>
          <c:val>
            <c:numRef>
              <c:f>'T2.5'!$J$9:$J$112</c:f>
              <c:numCache/>
            </c:numRef>
          </c:val>
          <c:smooth val="0"/>
        </c:ser>
        <c:ser>
          <c:idx val="1"/>
          <c:order val="2"/>
          <c:tx>
            <c:strRef>
              <c:f>'T2.5'!$O$8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'T2.5'!$A$9:$A$112</c:f>
              <c:numCache/>
            </c:numRef>
          </c:cat>
          <c:val>
            <c:numRef>
              <c:f>'T2.5'!$O$9:$O$112</c:f>
              <c:numCache/>
            </c:numRef>
          </c:val>
          <c:smooth val="0"/>
        </c:ser>
        <c:marker val="1"/>
        <c:axId val="19723752"/>
        <c:axId val="43296041"/>
      </c:lineChart>
      <c:catAx>
        <c:axId val="19723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96041"/>
        <c:crosses val="autoZero"/>
        <c:auto val="1"/>
        <c:lblOffset val="100"/>
        <c:tickLblSkip val="2"/>
        <c:noMultiLvlLbl val="0"/>
      </c:catAx>
      <c:valAx>
        <c:axId val="43296041"/>
        <c:scaling>
          <c:orientation val="minMax"/>
          <c:max val="0.792"/>
          <c:min val="0.73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23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5675"/>
          <c:w val="0.1965"/>
          <c:h val="0.0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0725"/>
          <c:w val="0.80925"/>
          <c:h val="0.9945"/>
        </c:manualLayout>
      </c:layout>
      <c:lineChart>
        <c:grouping val="standard"/>
        <c:varyColors val="0"/>
        <c:ser>
          <c:idx val="1"/>
          <c:order val="0"/>
          <c:tx>
            <c:strRef>
              <c:f>'HTD 8mm'!$G$8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'HTD 8mm'!$A$9:$A$153</c:f>
              <c:numCache/>
            </c:numRef>
          </c:cat>
          <c:val>
            <c:numRef>
              <c:f>'HTD 8mm'!$G$9:$G$153</c:f>
              <c:numCache/>
            </c:numRef>
          </c:val>
          <c:smooth val="0"/>
        </c:ser>
        <c:ser>
          <c:idx val="2"/>
          <c:order val="1"/>
          <c:tx>
            <c:strRef>
              <c:f>'HTD 8mm'!$J$8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'HTD 8mm'!$A$9:$A$153</c:f>
              <c:numCache/>
            </c:numRef>
          </c:cat>
          <c:val>
            <c:numRef>
              <c:f>'HTD 8mm'!$J$9:$J$153</c:f>
              <c:numCache/>
            </c:numRef>
          </c:val>
          <c:smooth val="0"/>
        </c:ser>
        <c:marker val="1"/>
        <c:axId val="29387586"/>
        <c:axId val="63161683"/>
      </c:lineChart>
      <c:catAx>
        <c:axId val="29387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61683"/>
        <c:crosses val="autoZero"/>
        <c:auto val="1"/>
        <c:lblOffset val="100"/>
        <c:tickLblSkip val="3"/>
        <c:noMultiLvlLbl val="0"/>
      </c:catAx>
      <c:valAx>
        <c:axId val="63161683"/>
        <c:scaling>
          <c:orientation val="minMax"/>
          <c:max val="2.55"/>
          <c:min val="2.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7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7825"/>
          <c:w val="0.177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725"/>
          <c:w val="0.809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'GT2 2mm'!$G$8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'GT2 2mm'!$A$9:$A$153</c:f>
              <c:numCache/>
            </c:numRef>
          </c:cat>
          <c:val>
            <c:numRef>
              <c:f>'GT2 2mm'!$G$9:$G$153</c:f>
              <c:numCache/>
            </c:numRef>
          </c:val>
          <c:smooth val="0"/>
        </c:ser>
        <c:ser>
          <c:idx val="1"/>
          <c:order val="1"/>
          <c:tx>
            <c:strRef>
              <c:f>'GT2 2mm'!$J$8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'GT2 2mm'!$A$9:$A$153</c:f>
              <c:numCache/>
            </c:numRef>
          </c:cat>
          <c:val>
            <c:numRef>
              <c:f>'GT2 2mm'!$J$9:$J$153</c:f>
              <c:numCache/>
            </c:numRef>
          </c:val>
          <c:smooth val="0"/>
        </c:ser>
        <c:marker val="1"/>
        <c:axId val="31584236"/>
        <c:axId val="15822669"/>
      </c:lineChart>
      <c:catAx>
        <c:axId val="3158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22669"/>
        <c:crosses val="autoZero"/>
        <c:auto val="1"/>
        <c:lblOffset val="100"/>
        <c:tickLblSkip val="3"/>
        <c:noMultiLvlLbl val="0"/>
      </c:catAx>
      <c:valAx>
        <c:axId val="15822669"/>
        <c:scaling>
          <c:orientation val="minMax"/>
          <c:max val="0.6400000000000001"/>
          <c:min val="0.5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84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7825"/>
          <c:w val="0.177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725"/>
          <c:w val="0.8095"/>
          <c:h val="0.9945"/>
        </c:manualLayout>
      </c:layout>
      <c:lineChart>
        <c:grouping val="standard"/>
        <c:varyColors val="0"/>
        <c:ser>
          <c:idx val="1"/>
          <c:order val="0"/>
          <c:tx>
            <c:strRef>
              <c:f>'GT2 3mm'!$G$8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'GT2 3mm'!$A$9:$A$153</c:f>
              <c:numCache/>
            </c:numRef>
          </c:cat>
          <c:val>
            <c:numRef>
              <c:f>'GT2 3mm'!$G$9:$G$153</c:f>
              <c:numCache/>
            </c:numRef>
          </c:val>
          <c:smooth val="0"/>
        </c:ser>
        <c:ser>
          <c:idx val="2"/>
          <c:order val="1"/>
          <c:tx>
            <c:strRef>
              <c:f>'GT2 3mm'!$J$8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'GT2 3mm'!$A$9:$A$153</c:f>
              <c:numCache/>
            </c:numRef>
          </c:cat>
          <c:val>
            <c:numRef>
              <c:f>'GT2 3mm'!$J$9:$J$153</c:f>
              <c:numCache/>
            </c:numRef>
          </c:val>
          <c:smooth val="0"/>
        </c:ser>
        <c:marker val="1"/>
        <c:axId val="8186294"/>
        <c:axId val="6567783"/>
      </c:lineChart>
      <c:catAx>
        <c:axId val="818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7783"/>
        <c:crosses val="autoZero"/>
        <c:auto val="1"/>
        <c:lblOffset val="100"/>
        <c:tickLblSkip val="3"/>
        <c:noMultiLvlLbl val="0"/>
      </c:catAx>
      <c:valAx>
        <c:axId val="6567783"/>
        <c:scaling>
          <c:orientation val="minMax"/>
          <c:max val="0.9600000000000001"/>
          <c:min val="0.82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86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7825"/>
          <c:w val="0.177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725"/>
          <c:w val="0.8095"/>
          <c:h val="0.9945"/>
        </c:manualLayout>
      </c:layout>
      <c:lineChart>
        <c:grouping val="standard"/>
        <c:varyColors val="0"/>
        <c:ser>
          <c:idx val="2"/>
          <c:order val="0"/>
          <c:tx>
            <c:strRef>
              <c:f>'GT2 5mm'!$G$8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'GT2 5mm'!$A$9:$A$153</c:f>
              <c:numCache/>
            </c:numRef>
          </c:cat>
          <c:val>
            <c:numRef>
              <c:f>'GT2 5mm'!$G$9:$G$153</c:f>
              <c:numCache/>
            </c:numRef>
          </c:val>
          <c:smooth val="0"/>
        </c:ser>
        <c:ser>
          <c:idx val="0"/>
          <c:order val="1"/>
          <c:tx>
            <c:strRef>
              <c:f>'GT2 5mm'!$J$8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'GT2 5mm'!$A$9:$A$153</c:f>
              <c:numCache/>
            </c:numRef>
          </c:cat>
          <c:val>
            <c:numRef>
              <c:f>'GT2 5mm'!$J$9:$J$153</c:f>
              <c:numCache/>
            </c:numRef>
          </c:val>
          <c:smooth val="0"/>
        </c:ser>
        <c:marker val="1"/>
        <c:axId val="59110048"/>
        <c:axId val="62228385"/>
      </c:lineChart>
      <c:catAx>
        <c:axId val="59110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228385"/>
        <c:crosses val="autoZero"/>
        <c:auto val="1"/>
        <c:lblOffset val="100"/>
        <c:tickLblSkip val="3"/>
        <c:noMultiLvlLbl val="0"/>
      </c:catAx>
      <c:valAx>
        <c:axId val="62228385"/>
        <c:scaling>
          <c:orientation val="minMax"/>
          <c:min val="1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10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7825"/>
          <c:w val="0.177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225"/>
          <c:w val="0.77775"/>
          <c:h val="0.97375"/>
        </c:manualLayout>
      </c:layout>
      <c:lineChart>
        <c:grouping val="standard"/>
        <c:varyColors val="0"/>
        <c:ser>
          <c:idx val="2"/>
          <c:order val="0"/>
          <c:tx>
            <c:strRef>
              <c:f>'T5'!$G$8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'T5'!$A$9:$A$112</c:f>
              <c:numCache/>
            </c:numRef>
          </c:cat>
          <c:val>
            <c:numRef>
              <c:f>'T5'!$G$9:$G$112</c:f>
              <c:numCache/>
            </c:numRef>
          </c:val>
          <c:smooth val="0"/>
        </c:ser>
        <c:ser>
          <c:idx val="3"/>
          <c:order val="1"/>
          <c:tx>
            <c:strRef>
              <c:f>'T5'!$J$8</c:f>
              <c:strCache>
                <c:ptCount val="1"/>
                <c:pt idx="0">
                  <c:v>Simplified OD / Grooves (curvefit)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'T5'!$A$9:$A$112</c:f>
              <c:numCache/>
            </c:numRef>
          </c:cat>
          <c:val>
            <c:numRef>
              <c:f>'T5'!$J$9:$J$112</c:f>
              <c:numCache/>
            </c:numRef>
          </c:val>
          <c:smooth val="0"/>
        </c:ser>
        <c:ser>
          <c:idx val="0"/>
          <c:order val="2"/>
          <c:tx>
            <c:strRef>
              <c:f>'T5'!$O$8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'T5'!$O$9:$O$112</c:f>
              <c:numCache/>
            </c:numRef>
          </c:val>
          <c:smooth val="0"/>
        </c:ser>
        <c:marker val="1"/>
        <c:axId val="54120050"/>
        <c:axId val="17318403"/>
      </c:lineChart>
      <c:catAx>
        <c:axId val="5412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18403"/>
        <c:crosses val="autoZero"/>
        <c:auto val="1"/>
        <c:lblOffset val="100"/>
        <c:tickLblSkip val="2"/>
        <c:noMultiLvlLbl val="0"/>
      </c:catAx>
      <c:valAx>
        <c:axId val="17318403"/>
        <c:scaling>
          <c:orientation val="minMax"/>
          <c:max val="1.6"/>
          <c:min val="1.4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20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5675"/>
          <c:w val="0.1965"/>
          <c:h val="0.0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225"/>
          <c:w val="0.77775"/>
          <c:h val="0.97375"/>
        </c:manualLayout>
      </c:layout>
      <c:lineChart>
        <c:grouping val="standard"/>
        <c:varyColors val="0"/>
        <c:ser>
          <c:idx val="3"/>
          <c:order val="0"/>
          <c:tx>
            <c:strRef>
              <c:f>'T10'!$G$8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'T10'!$A$9:$A$112</c:f>
              <c:numCache/>
            </c:numRef>
          </c:cat>
          <c:val>
            <c:numRef>
              <c:f>'T10'!$G$9:$G$112</c:f>
              <c:numCache/>
            </c:numRef>
          </c:val>
          <c:smooth val="0"/>
        </c:ser>
        <c:ser>
          <c:idx val="0"/>
          <c:order val="1"/>
          <c:tx>
            <c:strRef>
              <c:f>'T10'!$J$8</c:f>
              <c:strCache>
                <c:ptCount val="1"/>
                <c:pt idx="0">
                  <c:v>Simplified OD / Grooves (curvefit)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'T10'!$A$9:$A$112</c:f>
              <c:numCache/>
            </c:numRef>
          </c:cat>
          <c:val>
            <c:numRef>
              <c:f>'T10'!$J$9:$J$112</c:f>
              <c:numCache/>
            </c:numRef>
          </c:val>
          <c:smooth val="0"/>
        </c:ser>
        <c:ser>
          <c:idx val="1"/>
          <c:order val="2"/>
          <c:tx>
            <c:strRef>
              <c:f>'T10'!$O$8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'T10'!$A$9:$A$112</c:f>
              <c:numCache/>
            </c:numRef>
          </c:cat>
          <c:val>
            <c:numRef>
              <c:f>'T10'!$O$9:$O$112</c:f>
              <c:numCache/>
            </c:numRef>
          </c:val>
          <c:smooth val="0"/>
        </c:ser>
        <c:marker val="1"/>
        <c:axId val="21647900"/>
        <c:axId val="60613373"/>
      </c:lineChart>
      <c:catAx>
        <c:axId val="21647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13373"/>
        <c:crosses val="autoZero"/>
        <c:auto val="1"/>
        <c:lblOffset val="100"/>
        <c:tickLblSkip val="2"/>
        <c:noMultiLvlLbl val="0"/>
      </c:catAx>
      <c:valAx>
        <c:axId val="60613373"/>
        <c:scaling>
          <c:orientation val="minMax"/>
          <c:max val="3.2"/>
          <c:min val="2.949999999999999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47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5675"/>
          <c:w val="0.1965"/>
          <c:h val="0.0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725"/>
          <c:w val="0.8095"/>
          <c:h val="0.9945"/>
        </c:manualLayout>
      </c:layout>
      <c:lineChart>
        <c:grouping val="standard"/>
        <c:varyColors val="0"/>
        <c:ser>
          <c:idx val="5"/>
          <c:order val="0"/>
          <c:tx>
            <c:strRef>
              <c:f>MXL!$G$8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MXL!$A$9:$A$153</c:f>
              <c:numCache/>
            </c:numRef>
          </c:cat>
          <c:val>
            <c:numRef>
              <c:f>MXL!$G$9:$G$153</c:f>
              <c:numCache/>
            </c:numRef>
          </c:val>
          <c:smooth val="0"/>
        </c:ser>
        <c:ser>
          <c:idx val="2"/>
          <c:order val="1"/>
          <c:tx>
            <c:strRef>
              <c:f>MXL!$J$8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MXL!$A$9:$A$153</c:f>
              <c:numCache/>
            </c:numRef>
          </c:cat>
          <c:val>
            <c:numRef>
              <c:f>MXL!$J$9:$J$153</c:f>
              <c:numCache/>
            </c:numRef>
          </c:val>
          <c:smooth val="0"/>
        </c:ser>
        <c:marker val="1"/>
        <c:axId val="8649446"/>
        <c:axId val="10736151"/>
      </c:lineChart>
      <c:catAx>
        <c:axId val="8649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36151"/>
        <c:crosses val="autoZero"/>
        <c:auto val="1"/>
        <c:lblOffset val="100"/>
        <c:tickLblSkip val="3"/>
        <c:noMultiLvlLbl val="0"/>
      </c:catAx>
      <c:valAx>
        <c:axId val="10736151"/>
        <c:scaling>
          <c:orientation val="minMax"/>
          <c:max val="0.6500000000000001"/>
          <c:min val="0.5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49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7825"/>
          <c:w val="0.177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725"/>
          <c:w val="0.8095"/>
          <c:h val="0.9945"/>
        </c:manualLayout>
      </c:layout>
      <c:lineChart>
        <c:grouping val="standard"/>
        <c:varyColors val="0"/>
        <c:ser>
          <c:idx val="5"/>
          <c:order val="0"/>
          <c:tx>
            <c:strRef>
              <c:f>'40 D.P.'!$G$8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'40 D.P.'!$A$9:$A$153</c:f>
              <c:numCache/>
            </c:numRef>
          </c:cat>
          <c:val>
            <c:numRef>
              <c:f>'40 D.P.'!$G$9:$G$153</c:f>
              <c:numCache/>
            </c:numRef>
          </c:val>
          <c:smooth val="0"/>
        </c:ser>
        <c:ser>
          <c:idx val="2"/>
          <c:order val="1"/>
          <c:tx>
            <c:strRef>
              <c:f>'40 D.P.'!$J$8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'40 D.P.'!$A$9:$A$153</c:f>
              <c:numCache/>
            </c:numRef>
          </c:cat>
          <c:val>
            <c:numRef>
              <c:f>'40 D.P.'!$J$9:$J$153</c:f>
              <c:numCache/>
            </c:numRef>
          </c:val>
          <c:smooth val="0"/>
        </c:ser>
        <c:marker val="1"/>
        <c:axId val="29516496"/>
        <c:axId val="64321873"/>
      </c:lineChart>
      <c:catAx>
        <c:axId val="2951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21873"/>
        <c:crosses val="autoZero"/>
        <c:auto val="1"/>
        <c:lblOffset val="100"/>
        <c:tickLblSkip val="3"/>
        <c:noMultiLvlLbl val="0"/>
      </c:catAx>
      <c:valAx>
        <c:axId val="64321873"/>
        <c:scaling>
          <c:orientation val="minMax"/>
          <c:max val="0.6700000000000002"/>
          <c:min val="0.59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6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7825"/>
          <c:w val="0.177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725"/>
          <c:w val="0.8105"/>
          <c:h val="0.9945"/>
        </c:manualLayout>
      </c:layout>
      <c:lineChart>
        <c:grouping val="standard"/>
        <c:varyColors val="0"/>
        <c:ser>
          <c:idx val="5"/>
          <c:order val="0"/>
          <c:tx>
            <c:strRef>
              <c:f>XL!$G$8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XL!$A$9:$A$212</c:f>
              <c:numCache/>
            </c:numRef>
          </c:cat>
          <c:val>
            <c:numRef>
              <c:f>XL!$G$9:$G$212</c:f>
              <c:numCache/>
            </c:numRef>
          </c:val>
          <c:smooth val="0"/>
        </c:ser>
        <c:ser>
          <c:idx val="2"/>
          <c:order val="1"/>
          <c:tx>
            <c:strRef>
              <c:f>XL!$J$8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XL!$J$9:$J$212</c:f>
              <c:numCache/>
            </c:numRef>
          </c:val>
          <c:smooth val="0"/>
        </c:ser>
        <c:marker val="1"/>
        <c:axId val="42025946"/>
        <c:axId val="42689195"/>
      </c:lineChart>
      <c:catAx>
        <c:axId val="42025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89195"/>
        <c:crosses val="autoZero"/>
        <c:auto val="1"/>
        <c:lblOffset val="100"/>
        <c:tickLblSkip val="4"/>
        <c:noMultiLvlLbl val="0"/>
      </c:catAx>
      <c:valAx>
        <c:axId val="42689195"/>
        <c:scaling>
          <c:orientation val="minMax"/>
          <c:min val="1.5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25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7825"/>
          <c:w val="0.177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725"/>
          <c:w val="0.8105"/>
          <c:h val="0.9945"/>
        </c:manualLayout>
      </c:layout>
      <c:lineChart>
        <c:grouping val="standard"/>
        <c:varyColors val="0"/>
        <c:ser>
          <c:idx val="2"/>
          <c:order val="0"/>
          <c:tx>
            <c:strRef>
              <c:f>L!$G$8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L!$A$9:$A$212</c:f>
              <c:numCache/>
            </c:numRef>
          </c:cat>
          <c:val>
            <c:numRef>
              <c:f>L!$G$9:$G$212</c:f>
              <c:numCache/>
            </c:numRef>
          </c:val>
          <c:smooth val="0"/>
        </c:ser>
        <c:ser>
          <c:idx val="0"/>
          <c:order val="1"/>
          <c:tx>
            <c:strRef>
              <c:f>L!$J$8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L!$A$9:$A$212</c:f>
              <c:numCache/>
            </c:numRef>
          </c:cat>
          <c:val>
            <c:numRef>
              <c:f>L!$J$9:$J$212</c:f>
              <c:numCache/>
            </c:numRef>
          </c:val>
          <c:smooth val="0"/>
        </c:ser>
        <c:marker val="1"/>
        <c:axId val="48658436"/>
        <c:axId val="35272741"/>
      </c:lineChart>
      <c:catAx>
        <c:axId val="4865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72741"/>
        <c:crosses val="autoZero"/>
        <c:auto val="1"/>
        <c:lblOffset val="100"/>
        <c:tickLblSkip val="4"/>
        <c:noMultiLvlLbl val="0"/>
      </c:catAx>
      <c:valAx>
        <c:axId val="35272741"/>
        <c:scaling>
          <c:orientation val="minMax"/>
          <c:max val="3.05"/>
          <c:min val="2.9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8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7825"/>
          <c:w val="0.177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725"/>
          <c:w val="0.8095"/>
          <c:h val="0.9945"/>
        </c:manualLayout>
      </c:layout>
      <c:lineChart>
        <c:grouping val="standard"/>
        <c:varyColors val="0"/>
        <c:ser>
          <c:idx val="2"/>
          <c:order val="0"/>
          <c:tx>
            <c:strRef>
              <c:f>'HTD 3mm'!$G$8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'HTD 3mm'!$A$9:$A$153</c:f>
              <c:numCache/>
            </c:numRef>
          </c:cat>
          <c:val>
            <c:numRef>
              <c:f>'HTD 3mm'!$G$9:$G$153</c:f>
              <c:numCache/>
            </c:numRef>
          </c:val>
          <c:smooth val="0"/>
        </c:ser>
        <c:ser>
          <c:idx val="0"/>
          <c:order val="1"/>
          <c:tx>
            <c:strRef>
              <c:f>'HTD 3mm'!$J$8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'HTD 3mm'!$A$9:$A$153</c:f>
              <c:numCache/>
            </c:numRef>
          </c:cat>
          <c:val>
            <c:numRef>
              <c:f>'HTD 3mm'!$J$9:$J$153</c:f>
              <c:numCache/>
            </c:numRef>
          </c:val>
          <c:smooth val="0"/>
        </c:ser>
        <c:marker val="1"/>
        <c:axId val="49019214"/>
        <c:axId val="38519743"/>
      </c:lineChart>
      <c:catAx>
        <c:axId val="4901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19743"/>
        <c:crosses val="autoZero"/>
        <c:auto val="1"/>
        <c:lblOffset val="100"/>
        <c:tickLblSkip val="3"/>
        <c:noMultiLvlLbl val="0"/>
      </c:catAx>
      <c:valAx>
        <c:axId val="38519743"/>
        <c:scaling>
          <c:orientation val="minMax"/>
          <c:max val="0.9600000000000001"/>
          <c:min val="0.82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9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7825"/>
          <c:w val="0.177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0725"/>
          <c:w val="0.8092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'HTD 5mm'!$G$8</c:f>
              <c:strCache>
                <c:ptCount val="1"/>
                <c:pt idx="0">
                  <c:v>Outside Diameter / Grooves (mm)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'HTD 5mm'!$A$9:$A$153</c:f>
              <c:numCache/>
            </c:numRef>
          </c:cat>
          <c:val>
            <c:numRef>
              <c:f>'HTD 5mm'!$G$9:$G$153</c:f>
              <c:numCache/>
            </c:numRef>
          </c:val>
          <c:smooth val="0"/>
        </c:ser>
        <c:ser>
          <c:idx val="1"/>
          <c:order val="1"/>
          <c:tx>
            <c:strRef>
              <c:f>'HTD 5mm'!$J$8</c:f>
              <c:strCache>
                <c:ptCount val="1"/>
                <c:pt idx="0">
                  <c:v>Diameter (calculated) / Grooves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'HTD 5mm'!$A$9:$A$153</c:f>
              <c:numCache/>
            </c:numRef>
          </c:cat>
          <c:val>
            <c:numRef>
              <c:f>'HTD 5mm'!$J$9:$J$153</c:f>
              <c:numCache/>
            </c:numRef>
          </c:val>
          <c:smooth val="0"/>
        </c:ser>
        <c:marker val="1"/>
        <c:axId val="11133368"/>
        <c:axId val="33091449"/>
      </c:lineChart>
      <c:catAx>
        <c:axId val="11133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091449"/>
        <c:crosses val="autoZero"/>
        <c:auto val="1"/>
        <c:lblOffset val="100"/>
        <c:tickLblSkip val="3"/>
        <c:noMultiLvlLbl val="0"/>
      </c:catAx>
      <c:valAx>
        <c:axId val="33091449"/>
        <c:scaling>
          <c:orientation val="minMax"/>
          <c:max val="1.6"/>
          <c:min val="1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33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7825"/>
          <c:w val="0.1772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8</xdr:row>
      <xdr:rowOff>66675</xdr:rowOff>
    </xdr:from>
    <xdr:to>
      <xdr:col>28</xdr:col>
      <xdr:colOff>257175</xdr:colOff>
      <xdr:row>52</xdr:row>
      <xdr:rowOff>85725</xdr:rowOff>
    </xdr:to>
    <xdr:graphicFrame>
      <xdr:nvGraphicFramePr>
        <xdr:cNvPr id="1" name="Chart 2"/>
        <xdr:cNvGraphicFramePr/>
      </xdr:nvGraphicFramePr>
      <xdr:xfrm>
        <a:off x="11677650" y="1857375"/>
        <a:ext cx="955357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24</xdr:col>
      <xdr:colOff>542925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8305800" y="1790700"/>
        <a:ext cx="106013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24</xdr:col>
      <xdr:colOff>542925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8305800" y="1790700"/>
        <a:ext cx="106013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24</xdr:col>
      <xdr:colOff>542925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8305800" y="1790700"/>
        <a:ext cx="106013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24</xdr:col>
      <xdr:colOff>542925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8305800" y="1790700"/>
        <a:ext cx="106013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8</xdr:row>
      <xdr:rowOff>66675</xdr:rowOff>
    </xdr:from>
    <xdr:to>
      <xdr:col>28</xdr:col>
      <xdr:colOff>257175</xdr:colOff>
      <xdr:row>52</xdr:row>
      <xdr:rowOff>85725</xdr:rowOff>
    </xdr:to>
    <xdr:graphicFrame>
      <xdr:nvGraphicFramePr>
        <xdr:cNvPr id="1" name="Chart 2"/>
        <xdr:cNvGraphicFramePr/>
      </xdr:nvGraphicFramePr>
      <xdr:xfrm>
        <a:off x="11677650" y="1857375"/>
        <a:ext cx="955357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8</xdr:row>
      <xdr:rowOff>66675</xdr:rowOff>
    </xdr:from>
    <xdr:to>
      <xdr:col>28</xdr:col>
      <xdr:colOff>257175</xdr:colOff>
      <xdr:row>52</xdr:row>
      <xdr:rowOff>85725</xdr:rowOff>
    </xdr:to>
    <xdr:graphicFrame>
      <xdr:nvGraphicFramePr>
        <xdr:cNvPr id="1" name="Chart 2"/>
        <xdr:cNvGraphicFramePr/>
      </xdr:nvGraphicFramePr>
      <xdr:xfrm>
        <a:off x="11677650" y="1857375"/>
        <a:ext cx="955357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24</xdr:col>
      <xdr:colOff>542925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8305800" y="1790700"/>
        <a:ext cx="106013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24</xdr:col>
      <xdr:colOff>542925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8305800" y="1790700"/>
        <a:ext cx="106013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7</xdr:row>
      <xdr:rowOff>647700</xdr:rowOff>
    </xdr:from>
    <xdr:to>
      <xdr:col>24</xdr:col>
      <xdr:colOff>552450</xdr:colOff>
      <xdr:row>63</xdr:row>
      <xdr:rowOff>47625</xdr:rowOff>
    </xdr:to>
    <xdr:graphicFrame>
      <xdr:nvGraphicFramePr>
        <xdr:cNvPr id="1" name="Chart 1"/>
        <xdr:cNvGraphicFramePr/>
      </xdr:nvGraphicFramePr>
      <xdr:xfrm>
        <a:off x="8115300" y="1781175"/>
        <a:ext cx="10363200" cy="896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7</xdr:row>
      <xdr:rowOff>647700</xdr:rowOff>
    </xdr:from>
    <xdr:to>
      <xdr:col>24</xdr:col>
      <xdr:colOff>552450</xdr:colOff>
      <xdr:row>63</xdr:row>
      <xdr:rowOff>47625</xdr:rowOff>
    </xdr:to>
    <xdr:graphicFrame>
      <xdr:nvGraphicFramePr>
        <xdr:cNvPr id="1" name="Chart 1"/>
        <xdr:cNvGraphicFramePr/>
      </xdr:nvGraphicFramePr>
      <xdr:xfrm>
        <a:off x="8115300" y="1781175"/>
        <a:ext cx="10363200" cy="896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24</xdr:col>
      <xdr:colOff>542925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8305800" y="1790700"/>
        <a:ext cx="106013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24</xdr:col>
      <xdr:colOff>542925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8305800" y="1790700"/>
        <a:ext cx="10601325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workbookViewId="0" topLeftCell="A1">
      <selection activeCell="A1" sqref="A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  <col min="11" max="11" width="9.75390625" style="0" customWidth="1"/>
    <col min="12" max="12" width="9.75390625" style="21" customWidth="1"/>
    <col min="13" max="13" width="3.00390625" style="0" customWidth="1"/>
    <col min="14" max="14" width="10.75390625" style="14" customWidth="1"/>
    <col min="16" max="16" width="10.75390625" style="21" customWidth="1"/>
    <col min="18" max="18" width="12.25390625" style="0" customWidth="1"/>
  </cols>
  <sheetData>
    <row r="1" ht="12.75">
      <c r="A1" t="s">
        <v>12</v>
      </c>
    </row>
    <row r="3" spans="1:16" ht="12.75">
      <c r="A3" t="s">
        <v>30</v>
      </c>
      <c r="C3">
        <v>2.5</v>
      </c>
      <c r="D3" t="s">
        <v>5</v>
      </c>
      <c r="E3" s="21"/>
      <c r="H3" s="21"/>
      <c r="J3" s="14"/>
      <c r="N3"/>
      <c r="P3"/>
    </row>
    <row r="4" spans="1:16" ht="12.75">
      <c r="A4" t="s">
        <v>13</v>
      </c>
      <c r="C4">
        <v>0.2609</v>
      </c>
      <c r="D4" t="s">
        <v>5</v>
      </c>
      <c r="H4" s="21"/>
      <c r="J4" s="14"/>
      <c r="N4"/>
      <c r="P4"/>
    </row>
    <row r="6" spans="1:14" ht="12.75">
      <c r="A6" s="23"/>
      <c r="B6" t="s">
        <v>37</v>
      </c>
      <c r="C6" s="23"/>
      <c r="D6" s="23"/>
      <c r="E6" s="23"/>
      <c r="F6" s="23"/>
      <c r="I6" t="s">
        <v>38</v>
      </c>
      <c r="N6" s="14" t="s">
        <v>39</v>
      </c>
    </row>
    <row r="7" spans="1:6" ht="12.75">
      <c r="A7" s="8"/>
      <c r="B7" s="24" t="s">
        <v>17</v>
      </c>
      <c r="C7" s="24"/>
      <c r="D7" s="24" t="s">
        <v>16</v>
      </c>
      <c r="E7" s="24"/>
      <c r="F7" s="23"/>
    </row>
    <row r="8" spans="1:16" ht="51.75">
      <c r="A8" s="3" t="s">
        <v>42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25</v>
      </c>
      <c r="H8" s="10"/>
      <c r="I8" s="3" t="s">
        <v>35</v>
      </c>
      <c r="J8" s="3" t="s">
        <v>36</v>
      </c>
      <c r="K8" s="11" t="s">
        <v>24</v>
      </c>
      <c r="L8" s="22" t="s">
        <v>40</v>
      </c>
      <c r="M8" s="3"/>
      <c r="N8" s="13" t="s">
        <v>32</v>
      </c>
      <c r="O8" s="3" t="s">
        <v>33</v>
      </c>
      <c r="P8" s="22" t="s">
        <v>41</v>
      </c>
    </row>
    <row r="9" spans="1:16" ht="12.75">
      <c r="A9">
        <v>8</v>
      </c>
      <c r="I9">
        <f>($S$58*$S$59+$S$60*$A9^$S$61)/($S$59+$A9^$S$61)</f>
        <v>0.7312816949285371</v>
      </c>
      <c r="J9">
        <f>($T$60*A9^$T$61)/($T$59+A9^$T$61)</f>
        <v>0.7313318670563534</v>
      </c>
      <c r="K9" s="14">
        <f aca="true" t="shared" si="0" ref="K9:K72">A9*J9</f>
        <v>5.850654936450828</v>
      </c>
      <c r="L9" s="21">
        <f>E9-K9</f>
        <v>-5.850654936450828</v>
      </c>
      <c r="M9" s="14"/>
      <c r="N9" s="14">
        <f>2*((A9*$C$3)/(PI()*2)-$C$4)</f>
        <v>5.844397723675814</v>
      </c>
      <c r="O9">
        <f aca="true" t="shared" si="1" ref="O9:O72">N9/A9</f>
        <v>0.7305497154594768</v>
      </c>
      <c r="P9" s="21">
        <f>N9-E9</f>
        <v>5.844397723675814</v>
      </c>
    </row>
    <row r="10" spans="1:16" ht="12.75">
      <c r="A10">
        <v>9</v>
      </c>
      <c r="I10">
        <f aca="true" t="shared" si="2" ref="I10:I73">($S$58*$S$59+$S$60*$A10^$S$61)/($S$59+$A10^$S$61)</f>
        <v>0.7381096695894875</v>
      </c>
      <c r="J10">
        <f aca="true" t="shared" si="3" ref="J10:J73">($T$60*A10^$T$61)/($T$59+A10^$T$61)</f>
        <v>0.7381580782515329</v>
      </c>
      <c r="K10" s="14">
        <f t="shared" si="0"/>
        <v>6.643422704263796</v>
      </c>
      <c r="L10" s="21">
        <f>E10-K10</f>
        <v>-6.643422704263796</v>
      </c>
      <c r="M10" s="14"/>
      <c r="N10" s="14">
        <f aca="true" t="shared" si="4" ref="N10:N73">2*((A10*$C$3)/(PI()*2)-$C$4)</f>
        <v>6.6401724391352905</v>
      </c>
      <c r="O10">
        <f t="shared" si="1"/>
        <v>0.737796937681699</v>
      </c>
      <c r="P10" s="21">
        <f aca="true" t="shared" si="5" ref="P10:P73">N10-E10</f>
        <v>6.6401724391352905</v>
      </c>
    </row>
    <row r="11" spans="1:16" ht="12.75">
      <c r="A11">
        <v>10</v>
      </c>
      <c r="B11">
        <v>0.317</v>
      </c>
      <c r="C11">
        <v>8.05</v>
      </c>
      <c r="D11">
        <v>0.293</v>
      </c>
      <c r="E11">
        <v>7.45</v>
      </c>
      <c r="G11">
        <f aca="true" t="shared" si="6" ref="G11:G74">E11/A11</f>
        <v>0.745</v>
      </c>
      <c r="I11">
        <f t="shared" si="2"/>
        <v>0.7436484745145217</v>
      </c>
      <c r="J11">
        <f t="shared" si="3"/>
        <v>0.7436952468125486</v>
      </c>
      <c r="K11" s="14">
        <f t="shared" si="0"/>
        <v>7.436952468125487</v>
      </c>
      <c r="L11" s="21">
        <f>E11-K11</f>
        <v>0.013047531874513574</v>
      </c>
      <c r="M11" s="14"/>
      <c r="N11" s="14">
        <f t="shared" si="4"/>
        <v>7.435947154594767</v>
      </c>
      <c r="O11">
        <f t="shared" si="1"/>
        <v>0.7435947154594766</v>
      </c>
      <c r="P11" s="21">
        <f t="shared" si="5"/>
        <v>-0.014052845405233327</v>
      </c>
    </row>
    <row r="12" spans="1:16" ht="12.75">
      <c r="A12">
        <v>11</v>
      </c>
      <c r="B12">
        <v>0.348</v>
      </c>
      <c r="C12">
        <v>8.85</v>
      </c>
      <c r="D12">
        <v>0.325</v>
      </c>
      <c r="E12">
        <v>8.25</v>
      </c>
      <c r="G12">
        <f t="shared" si="6"/>
        <v>0.75</v>
      </c>
      <c r="I12">
        <f t="shared" si="2"/>
        <v>0.748230503341129</v>
      </c>
      <c r="J12">
        <f t="shared" si="3"/>
        <v>0.7482757690897782</v>
      </c>
      <c r="K12" s="14">
        <f t="shared" si="0"/>
        <v>8.231033459987561</v>
      </c>
      <c r="L12" s="21">
        <f aca="true" t="shared" si="7" ref="L12:L75">E12-K12</f>
        <v>0.018966540012439026</v>
      </c>
      <c r="M12" s="14"/>
      <c r="N12" s="14">
        <f>2*((A12*$C$3)/(PI()*2)-$C$4)</f>
        <v>8.231721870054242</v>
      </c>
      <c r="O12">
        <f t="shared" si="1"/>
        <v>0.7483383518231129</v>
      </c>
      <c r="P12" s="21">
        <f t="shared" si="5"/>
        <v>-0.018278129945757726</v>
      </c>
    </row>
    <row r="13" spans="1:16" ht="12.75">
      <c r="A13">
        <v>12</v>
      </c>
      <c r="B13">
        <v>0.378</v>
      </c>
      <c r="C13">
        <v>9.6</v>
      </c>
      <c r="D13">
        <v>0.354</v>
      </c>
      <c r="E13">
        <v>9</v>
      </c>
      <c r="G13">
        <f t="shared" si="6"/>
        <v>0.75</v>
      </c>
      <c r="I13">
        <f t="shared" si="2"/>
        <v>0.7520831135861231</v>
      </c>
      <c r="J13">
        <f t="shared" si="3"/>
        <v>0.7521269961718506</v>
      </c>
      <c r="K13" s="14">
        <f t="shared" si="0"/>
        <v>9.025523954062209</v>
      </c>
      <c r="L13" s="21">
        <f t="shared" si="7"/>
        <v>-0.02552395406220853</v>
      </c>
      <c r="M13" s="14"/>
      <c r="N13" s="14">
        <f t="shared" si="4"/>
        <v>9.02749658551372</v>
      </c>
      <c r="O13">
        <f t="shared" si="1"/>
        <v>0.7522913821261433</v>
      </c>
      <c r="P13" s="21">
        <f t="shared" si="5"/>
        <v>0.027496585513720362</v>
      </c>
    </row>
    <row r="14" spans="1:16" ht="12.75">
      <c r="A14">
        <v>13</v>
      </c>
      <c r="B14">
        <v>0.409</v>
      </c>
      <c r="C14">
        <v>10.4</v>
      </c>
      <c r="D14">
        <v>0.386</v>
      </c>
      <c r="E14">
        <v>9.8</v>
      </c>
      <c r="G14">
        <f t="shared" si="6"/>
        <v>0.7538461538461539</v>
      </c>
      <c r="I14">
        <f t="shared" si="2"/>
        <v>0.755367036686161</v>
      </c>
      <c r="J14">
        <f t="shared" si="3"/>
        <v>0.7554096496316468</v>
      </c>
      <c r="K14" s="14">
        <f t="shared" si="0"/>
        <v>9.820325445211408</v>
      </c>
      <c r="L14" s="21">
        <f t="shared" si="7"/>
        <v>-0.020325445211407</v>
      </c>
      <c r="M14" s="14"/>
      <c r="N14" s="14">
        <f t="shared" si="4"/>
        <v>9.823271300973197</v>
      </c>
      <c r="O14">
        <f t="shared" si="1"/>
        <v>0.7556362539210151</v>
      </c>
      <c r="P14" s="21">
        <f t="shared" si="5"/>
        <v>0.023271300973195963</v>
      </c>
    </row>
    <row r="15" spans="1:16" ht="12.75">
      <c r="A15">
        <v>14</v>
      </c>
      <c r="B15">
        <v>0.441</v>
      </c>
      <c r="C15">
        <v>11.2</v>
      </c>
      <c r="D15">
        <v>0.417</v>
      </c>
      <c r="E15">
        <v>10.6</v>
      </c>
      <c r="G15">
        <f t="shared" si="6"/>
        <v>0.7571428571428571</v>
      </c>
      <c r="I15">
        <f t="shared" si="2"/>
        <v>0.7581990928356757</v>
      </c>
      <c r="J15">
        <f t="shared" si="3"/>
        <v>0.7582405389590323</v>
      </c>
      <c r="K15" s="14">
        <f t="shared" si="0"/>
        <v>10.615367545426452</v>
      </c>
      <c r="L15" s="21">
        <f t="shared" si="7"/>
        <v>-0.015367545426451912</v>
      </c>
      <c r="M15" s="14"/>
      <c r="N15" s="14">
        <f t="shared" si="4"/>
        <v>10.619046016432673</v>
      </c>
      <c r="O15">
        <f t="shared" si="1"/>
        <v>0.758503286888048</v>
      </c>
      <c r="P15" s="21">
        <f t="shared" si="5"/>
        <v>0.01904601643267334</v>
      </c>
    </row>
    <row r="16" spans="1:16" ht="12.75">
      <c r="A16">
        <v>15</v>
      </c>
      <c r="B16">
        <v>0.472</v>
      </c>
      <c r="C16">
        <v>12</v>
      </c>
      <c r="D16">
        <v>0.449</v>
      </c>
      <c r="E16">
        <v>11.4</v>
      </c>
      <c r="G16">
        <f t="shared" si="6"/>
        <v>0.76</v>
      </c>
      <c r="I16">
        <f t="shared" si="2"/>
        <v>0.7606662123033747</v>
      </c>
      <c r="J16">
        <f t="shared" si="3"/>
        <v>0.7607065840364895</v>
      </c>
      <c r="K16" s="14">
        <f t="shared" si="0"/>
        <v>11.410598760547343</v>
      </c>
      <c r="L16" s="21">
        <f t="shared" si="7"/>
        <v>-0.010598760547342323</v>
      </c>
      <c r="M16" s="14"/>
      <c r="N16" s="14">
        <f t="shared" si="4"/>
        <v>11.41482073189215</v>
      </c>
      <c r="O16">
        <f t="shared" si="1"/>
        <v>0.7609880487928099</v>
      </c>
      <c r="P16" s="21">
        <f t="shared" si="5"/>
        <v>0.014820731892148942</v>
      </c>
    </row>
    <row r="17" spans="1:16" ht="12.75">
      <c r="A17">
        <v>16</v>
      </c>
      <c r="B17">
        <v>0.504</v>
      </c>
      <c r="C17">
        <v>12.8</v>
      </c>
      <c r="D17">
        <v>0.48</v>
      </c>
      <c r="E17">
        <v>12.2</v>
      </c>
      <c r="G17">
        <f t="shared" si="6"/>
        <v>0.7625</v>
      </c>
      <c r="I17">
        <f t="shared" si="2"/>
        <v>0.7628344103571197</v>
      </c>
      <c r="J17">
        <f t="shared" si="3"/>
        <v>0.7628737905441996</v>
      </c>
      <c r="K17" s="14">
        <f t="shared" si="0"/>
        <v>12.205980648707193</v>
      </c>
      <c r="L17" s="21">
        <f t="shared" si="7"/>
        <v>-0.005980648707193836</v>
      </c>
      <c r="M17" s="14"/>
      <c r="N17" s="14">
        <f t="shared" si="4"/>
        <v>12.210595447351627</v>
      </c>
      <c r="O17">
        <f t="shared" si="1"/>
        <v>0.7631622154594767</v>
      </c>
      <c r="P17" s="21">
        <f t="shared" si="5"/>
        <v>0.010595447351628096</v>
      </c>
    </row>
    <row r="18" spans="1:16" ht="12.75">
      <c r="A18">
        <v>17</v>
      </c>
      <c r="B18">
        <v>0.535</v>
      </c>
      <c r="C18">
        <v>13.6</v>
      </c>
      <c r="D18">
        <v>0.512</v>
      </c>
      <c r="E18">
        <v>13</v>
      </c>
      <c r="G18">
        <f t="shared" si="6"/>
        <v>0.7647058823529411</v>
      </c>
      <c r="I18">
        <f t="shared" si="2"/>
        <v>0.7647547137974251</v>
      </c>
      <c r="J18">
        <f t="shared" si="3"/>
        <v>0.764793176650273</v>
      </c>
      <c r="K18" s="14">
        <f t="shared" si="0"/>
        <v>13.00148400305464</v>
      </c>
      <c r="L18" s="21">
        <f t="shared" si="7"/>
        <v>-0.0014840030546405814</v>
      </c>
      <c r="M18" s="14"/>
      <c r="N18" s="14">
        <f t="shared" si="4"/>
        <v>13.006370162811104</v>
      </c>
      <c r="O18">
        <f t="shared" si="1"/>
        <v>0.7650805978124179</v>
      </c>
      <c r="P18" s="21">
        <f t="shared" si="5"/>
        <v>0.006370162811103697</v>
      </c>
    </row>
    <row r="19" spans="1:16" ht="12.75">
      <c r="A19">
        <v>18</v>
      </c>
      <c r="B19">
        <v>0.567</v>
      </c>
      <c r="C19">
        <v>14.4</v>
      </c>
      <c r="D19">
        <v>0.543</v>
      </c>
      <c r="E19">
        <v>13.8</v>
      </c>
      <c r="G19">
        <f t="shared" si="6"/>
        <v>0.7666666666666667</v>
      </c>
      <c r="I19">
        <f t="shared" si="2"/>
        <v>0.7664671817574433</v>
      </c>
      <c r="J19">
        <f t="shared" si="3"/>
        <v>0.7665047938157195</v>
      </c>
      <c r="K19" s="14">
        <f t="shared" si="0"/>
        <v>13.79708628868295</v>
      </c>
      <c r="L19" s="21">
        <f t="shared" si="7"/>
        <v>0.002913711317050982</v>
      </c>
      <c r="M19" s="14"/>
      <c r="N19" s="14">
        <f t="shared" si="4"/>
        <v>13.80214487827058</v>
      </c>
      <c r="O19">
        <f t="shared" si="1"/>
        <v>0.7667858265705878</v>
      </c>
      <c r="P19" s="21">
        <f t="shared" si="5"/>
        <v>0.002144878270579298</v>
      </c>
    </row>
    <row r="20" spans="1:16" ht="12.75">
      <c r="A20">
        <v>19</v>
      </c>
      <c r="B20">
        <v>0.598</v>
      </c>
      <c r="C20">
        <v>15.2</v>
      </c>
      <c r="D20">
        <v>0.575</v>
      </c>
      <c r="E20">
        <v>14.6</v>
      </c>
      <c r="G20">
        <f t="shared" si="6"/>
        <v>0.7684210526315789</v>
      </c>
      <c r="I20">
        <f t="shared" si="2"/>
        <v>0.7680036989867507</v>
      </c>
      <c r="J20">
        <f t="shared" si="3"/>
        <v>0.7680405200158686</v>
      </c>
      <c r="K20" s="14">
        <f t="shared" si="0"/>
        <v>14.592769880301503</v>
      </c>
      <c r="L20" s="21">
        <f t="shared" si="7"/>
        <v>0.007230119698496296</v>
      </c>
      <c r="M20" s="14"/>
      <c r="N20" s="14">
        <f t="shared" si="4"/>
        <v>14.597919593730056</v>
      </c>
      <c r="O20">
        <f t="shared" si="1"/>
        <v>0.7683115575647398</v>
      </c>
      <c r="P20" s="21">
        <f t="shared" si="5"/>
        <v>-0.0020804062699433246</v>
      </c>
    </row>
    <row r="21" spans="1:16" ht="12.75">
      <c r="A21">
        <v>20</v>
      </c>
      <c r="B21">
        <v>0.63</v>
      </c>
      <c r="C21">
        <v>16</v>
      </c>
      <c r="D21">
        <v>0.606</v>
      </c>
      <c r="E21">
        <v>15.4</v>
      </c>
      <c r="G21">
        <f t="shared" si="6"/>
        <v>0.77</v>
      </c>
      <c r="I21">
        <f t="shared" si="2"/>
        <v>0.7693899574382742</v>
      </c>
      <c r="J21">
        <f t="shared" si="3"/>
        <v>0.7694260412392471</v>
      </c>
      <c r="K21" s="14">
        <f t="shared" si="0"/>
        <v>15.38852082478494</v>
      </c>
      <c r="L21" s="21">
        <f t="shared" si="7"/>
        <v>0.011479175215059811</v>
      </c>
      <c r="M21" s="14"/>
      <c r="N21" s="14">
        <f t="shared" si="4"/>
        <v>15.393694309189533</v>
      </c>
      <c r="O21">
        <f t="shared" si="1"/>
        <v>0.7696847154594766</v>
      </c>
      <c r="P21" s="21">
        <f t="shared" si="5"/>
        <v>-0.006305690810467723</v>
      </c>
    </row>
    <row r="22" spans="1:16" ht="12.75">
      <c r="A22">
        <v>21</v>
      </c>
      <c r="B22">
        <v>0.661</v>
      </c>
      <c r="C22">
        <v>16.8</v>
      </c>
      <c r="D22">
        <v>0.638</v>
      </c>
      <c r="E22">
        <v>16.2</v>
      </c>
      <c r="G22">
        <f t="shared" si="6"/>
        <v>0.7714285714285714</v>
      </c>
      <c r="I22">
        <f t="shared" si="2"/>
        <v>0.7706468884882263</v>
      </c>
      <c r="J22">
        <f t="shared" si="3"/>
        <v>0.7706822836140753</v>
      </c>
      <c r="K22" s="14">
        <f t="shared" si="0"/>
        <v>16.184327955895583</v>
      </c>
      <c r="L22" s="21">
        <f t="shared" si="7"/>
        <v>0.01567204410441647</v>
      </c>
      <c r="M22" s="14"/>
      <c r="N22" s="14">
        <f t="shared" si="4"/>
        <v>16.18946902464901</v>
      </c>
      <c r="O22">
        <f t="shared" si="1"/>
        <v>0.7709270964118576</v>
      </c>
      <c r="P22" s="21">
        <f t="shared" si="5"/>
        <v>-0.01053097535098857</v>
      </c>
    </row>
    <row r="23" spans="1:16" ht="12.75">
      <c r="A23">
        <v>22</v>
      </c>
      <c r="B23">
        <v>0.693</v>
      </c>
      <c r="C23">
        <v>17.6</v>
      </c>
      <c r="D23">
        <v>0.669</v>
      </c>
      <c r="E23">
        <v>17</v>
      </c>
      <c r="G23">
        <f t="shared" si="6"/>
        <v>0.7727272727272727</v>
      </c>
      <c r="I23">
        <f t="shared" si="2"/>
        <v>0.7717917155385555</v>
      </c>
      <c r="J23">
        <f t="shared" si="3"/>
        <v>0.7718264659213784</v>
      </c>
      <c r="K23" s="14">
        <f t="shared" si="0"/>
        <v>16.980182250270325</v>
      </c>
      <c r="L23" s="21">
        <f t="shared" si="7"/>
        <v>0.019817749729675427</v>
      </c>
      <c r="M23" s="14"/>
      <c r="N23" s="14">
        <f t="shared" si="4"/>
        <v>16.985243740108487</v>
      </c>
      <c r="O23">
        <f t="shared" si="1"/>
        <v>0.7720565336412949</v>
      </c>
      <c r="P23" s="21">
        <f t="shared" si="5"/>
        <v>-0.014756259891512968</v>
      </c>
    </row>
    <row r="24" spans="1:16" ht="12.75">
      <c r="A24">
        <v>23</v>
      </c>
      <c r="B24">
        <v>0.724</v>
      </c>
      <c r="C24">
        <v>18.4</v>
      </c>
      <c r="D24">
        <v>0.701</v>
      </c>
      <c r="E24">
        <v>17.8</v>
      </c>
      <c r="G24">
        <f t="shared" si="6"/>
        <v>0.773913043478261</v>
      </c>
      <c r="I24">
        <f t="shared" si="2"/>
        <v>0.7728387393644433</v>
      </c>
      <c r="J24">
        <f t="shared" si="3"/>
        <v>0.7728728848612326</v>
      </c>
      <c r="K24" s="14">
        <f t="shared" si="0"/>
        <v>17.77607635180835</v>
      </c>
      <c r="L24" s="21">
        <f t="shared" si="7"/>
        <v>0.02392364819165138</v>
      </c>
      <c r="M24" s="14"/>
      <c r="N24" s="14">
        <f t="shared" si="4"/>
        <v>17.781018455567967</v>
      </c>
      <c r="O24">
        <f t="shared" si="1"/>
        <v>0.7730877589377377</v>
      </c>
      <c r="P24" s="21">
        <f t="shared" si="5"/>
        <v>-0.018981544432033814</v>
      </c>
    </row>
    <row r="25" spans="1:16" ht="12.75">
      <c r="A25">
        <v>24</v>
      </c>
      <c r="B25">
        <v>0.754</v>
      </c>
      <c r="C25">
        <v>19.15</v>
      </c>
      <c r="D25">
        <v>0.73</v>
      </c>
      <c r="E25">
        <v>18.55</v>
      </c>
      <c r="G25">
        <f t="shared" si="6"/>
        <v>0.7729166666666667</v>
      </c>
      <c r="I25">
        <f t="shared" si="2"/>
        <v>0.7737999321168127</v>
      </c>
      <c r="J25">
        <f t="shared" si="3"/>
        <v>0.7738335089833532</v>
      </c>
      <c r="K25" s="14">
        <f t="shared" si="0"/>
        <v>18.57200421560048</v>
      </c>
      <c r="L25" s="21">
        <f t="shared" si="7"/>
        <v>-0.022004215600478716</v>
      </c>
      <c r="M25" s="14"/>
      <c r="N25" s="14">
        <f t="shared" si="4"/>
        <v>18.576793171027443</v>
      </c>
      <c r="O25">
        <f t="shared" si="1"/>
        <v>0.7740330487928101</v>
      </c>
      <c r="P25" s="21">
        <f t="shared" si="5"/>
        <v>0.026793171027442497</v>
      </c>
    </row>
    <row r="26" spans="1:16" ht="12.75">
      <c r="A26">
        <v>25</v>
      </c>
      <c r="B26">
        <v>0.785</v>
      </c>
      <c r="C26">
        <v>19.95</v>
      </c>
      <c r="D26">
        <v>0.762</v>
      </c>
      <c r="E26">
        <v>19.35</v>
      </c>
      <c r="G26">
        <f t="shared" si="6"/>
        <v>0.774</v>
      </c>
      <c r="I26">
        <f t="shared" si="2"/>
        <v>0.7746853922189498</v>
      </c>
      <c r="J26">
        <f t="shared" si="3"/>
        <v>0.7747184335210099</v>
      </c>
      <c r="K26" s="14">
        <f t="shared" si="0"/>
        <v>19.367960838025247</v>
      </c>
      <c r="L26" s="21">
        <f t="shared" si="7"/>
        <v>-0.017960838025246062</v>
      </c>
      <c r="M26" s="14"/>
      <c r="N26" s="14">
        <f t="shared" si="4"/>
        <v>19.37256788648692</v>
      </c>
      <c r="O26">
        <f t="shared" si="1"/>
        <v>0.7749027154594768</v>
      </c>
      <c r="P26" s="21">
        <f t="shared" si="5"/>
        <v>0.0225678864869181</v>
      </c>
    </row>
    <row r="27" spans="1:16" ht="12.75">
      <c r="A27">
        <v>26</v>
      </c>
      <c r="B27">
        <v>0.817</v>
      </c>
      <c r="C27">
        <v>20.75</v>
      </c>
      <c r="D27">
        <v>0.793</v>
      </c>
      <c r="E27">
        <v>20.15</v>
      </c>
      <c r="G27">
        <f t="shared" si="6"/>
        <v>0.7749999999999999</v>
      </c>
      <c r="I27">
        <f t="shared" si="2"/>
        <v>0.7755036967153307</v>
      </c>
      <c r="J27">
        <f t="shared" si="3"/>
        <v>0.7755362326856616</v>
      </c>
      <c r="K27" s="14">
        <f t="shared" si="0"/>
        <v>20.163942049827202</v>
      </c>
      <c r="L27" s="21">
        <f t="shared" si="7"/>
        <v>-0.013942049827203817</v>
      </c>
      <c r="M27" s="14"/>
      <c r="N27" s="14">
        <f t="shared" si="4"/>
        <v>20.168342601946396</v>
      </c>
      <c r="O27">
        <f t="shared" si="1"/>
        <v>0.775705484690246</v>
      </c>
      <c r="P27" s="21">
        <f t="shared" si="5"/>
        <v>0.018342601946397252</v>
      </c>
    </row>
    <row r="28" spans="1:16" ht="12.75">
      <c r="A28">
        <v>27</v>
      </c>
      <c r="B28">
        <v>0.848</v>
      </c>
      <c r="C28">
        <v>21.55</v>
      </c>
      <c r="D28">
        <v>0.825</v>
      </c>
      <c r="E28">
        <v>20.95</v>
      </c>
      <c r="G28">
        <f t="shared" si="6"/>
        <v>0.7759259259259259</v>
      </c>
      <c r="I28">
        <f t="shared" si="2"/>
        <v>0.77626217705211</v>
      </c>
      <c r="J28">
        <f t="shared" si="3"/>
        <v>0.7762942354008253</v>
      </c>
      <c r="K28" s="14">
        <f t="shared" si="0"/>
        <v>20.959944355822284</v>
      </c>
      <c r="L28" s="21">
        <f t="shared" si="7"/>
        <v>-0.009944355822284479</v>
      </c>
      <c r="M28" s="14"/>
      <c r="N28" s="14">
        <f t="shared" si="4"/>
        <v>20.964117317405872</v>
      </c>
      <c r="O28">
        <f t="shared" si="1"/>
        <v>0.7764487895335508</v>
      </c>
      <c r="P28" s="21">
        <f t="shared" si="5"/>
        <v>0.014117317405872853</v>
      </c>
    </row>
    <row r="29" spans="1:16" ht="12.75">
      <c r="A29">
        <v>28</v>
      </c>
      <c r="B29">
        <v>0.88</v>
      </c>
      <c r="C29">
        <v>22.35</v>
      </c>
      <c r="D29">
        <v>0.856</v>
      </c>
      <c r="E29">
        <v>21.75</v>
      </c>
      <c r="G29">
        <f t="shared" si="6"/>
        <v>0.7767857142857143</v>
      </c>
      <c r="I29">
        <f t="shared" si="2"/>
        <v>0.7769671370125476</v>
      </c>
      <c r="J29">
        <f t="shared" si="3"/>
        <v>0.7769987431974839</v>
      </c>
      <c r="K29" s="14">
        <f t="shared" si="0"/>
        <v>21.755964809529548</v>
      </c>
      <c r="L29" s="21">
        <f t="shared" si="7"/>
        <v>-0.005964809529547921</v>
      </c>
      <c r="M29" s="14"/>
      <c r="N29" s="14">
        <f t="shared" si="4"/>
        <v>21.75989203286535</v>
      </c>
      <c r="O29">
        <f t="shared" si="1"/>
        <v>0.7771390011737624</v>
      </c>
      <c r="P29" s="21">
        <f t="shared" si="5"/>
        <v>0.009892032865348455</v>
      </c>
    </row>
    <row r="30" spans="1:16" ht="12.75">
      <c r="A30">
        <v>29</v>
      </c>
      <c r="B30">
        <v>0.911</v>
      </c>
      <c r="C30">
        <v>23.15</v>
      </c>
      <c r="D30">
        <v>0.888</v>
      </c>
      <c r="E30">
        <v>22.55</v>
      </c>
      <c r="G30">
        <f t="shared" si="6"/>
        <v>0.7775862068965518</v>
      </c>
      <c r="I30">
        <f t="shared" si="2"/>
        <v>0.7776240264768753</v>
      </c>
      <c r="J30">
        <f t="shared" si="3"/>
        <v>0.777655203939622</v>
      </c>
      <c r="K30" s="14">
        <f t="shared" si="0"/>
        <v>22.552000914249035</v>
      </c>
      <c r="L30" s="21">
        <f t="shared" si="7"/>
        <v>-0.00200091424903448</v>
      </c>
      <c r="M30" s="14"/>
      <c r="N30" s="14">
        <f t="shared" si="4"/>
        <v>22.555666748324825</v>
      </c>
      <c r="O30">
        <f t="shared" si="1"/>
        <v>0.7777816120112009</v>
      </c>
      <c r="P30" s="21">
        <f t="shared" si="5"/>
        <v>0.005666748324824056</v>
      </c>
    </row>
    <row r="31" spans="1:16" ht="12.75">
      <c r="A31">
        <v>30</v>
      </c>
      <c r="B31">
        <v>0.943</v>
      </c>
      <c r="C31">
        <v>23.95</v>
      </c>
      <c r="D31">
        <v>0.919</v>
      </c>
      <c r="E31">
        <v>23.35</v>
      </c>
      <c r="G31">
        <f t="shared" si="6"/>
        <v>0.7783333333333334</v>
      </c>
      <c r="I31">
        <f t="shared" si="2"/>
        <v>0.7782375811063988</v>
      </c>
      <c r="J31">
        <f t="shared" si="3"/>
        <v>0.7782683514788573</v>
      </c>
      <c r="K31" s="14">
        <f t="shared" si="0"/>
        <v>23.34805054436572</v>
      </c>
      <c r="L31" s="21">
        <f t="shared" si="7"/>
        <v>0.0019494556342820601</v>
      </c>
      <c r="M31" s="14"/>
      <c r="N31" s="14">
        <f t="shared" si="4"/>
        <v>23.3514414637843</v>
      </c>
      <c r="O31">
        <f t="shared" si="1"/>
        <v>0.7783813821261434</v>
      </c>
      <c r="P31" s="21">
        <f t="shared" si="5"/>
        <v>0.001441463784299657</v>
      </c>
    </row>
    <row r="32" spans="1:16" ht="12.75">
      <c r="A32">
        <v>31</v>
      </c>
      <c r="B32">
        <v>0.974</v>
      </c>
      <c r="C32">
        <v>24.75</v>
      </c>
      <c r="D32">
        <v>0.951</v>
      </c>
      <c r="E32">
        <v>24.15</v>
      </c>
      <c r="G32">
        <f t="shared" si="6"/>
        <v>0.779032258064516</v>
      </c>
      <c r="I32">
        <f t="shared" si="2"/>
        <v>0.7788119354971799</v>
      </c>
      <c r="J32">
        <f t="shared" si="3"/>
        <v>0.7788423187827941</v>
      </c>
      <c r="K32" s="14">
        <f t="shared" si="0"/>
        <v>24.144111882266618</v>
      </c>
      <c r="L32" s="21">
        <f t="shared" si="7"/>
        <v>0.005888117733380938</v>
      </c>
      <c r="M32" s="14"/>
      <c r="N32" s="14">
        <f t="shared" si="4"/>
        <v>24.147216179243777</v>
      </c>
      <c r="O32">
        <f t="shared" si="1"/>
        <v>0.7789424573949606</v>
      </c>
      <c r="P32" s="21">
        <f t="shared" si="5"/>
        <v>-0.002783820756221189</v>
      </c>
    </row>
    <row r="33" spans="1:16" ht="12.75">
      <c r="A33">
        <v>32</v>
      </c>
      <c r="B33">
        <v>1.006</v>
      </c>
      <c r="C33">
        <v>25.55</v>
      </c>
      <c r="D33">
        <v>0.982</v>
      </c>
      <c r="E33">
        <v>24.95</v>
      </c>
      <c r="G33">
        <f t="shared" si="6"/>
        <v>0.7796875</v>
      </c>
      <c r="I33">
        <f t="shared" si="2"/>
        <v>0.7793507154985244</v>
      </c>
      <c r="J33">
        <f t="shared" si="3"/>
        <v>0.7793807302317032</v>
      </c>
      <c r="K33" s="14">
        <f t="shared" si="0"/>
        <v>24.9401833674145</v>
      </c>
      <c r="L33" s="21">
        <f t="shared" si="7"/>
        <v>0.009816632585497587</v>
      </c>
      <c r="M33" s="14"/>
      <c r="N33" s="14">
        <f t="shared" si="4"/>
        <v>24.942990894703257</v>
      </c>
      <c r="O33">
        <f t="shared" si="1"/>
        <v>0.7794684654594768</v>
      </c>
      <c r="P33" s="21">
        <f t="shared" si="5"/>
        <v>-0.007009105296742035</v>
      </c>
    </row>
    <row r="34" spans="1:16" ht="12.75">
      <c r="A34">
        <v>33</v>
      </c>
      <c r="B34">
        <v>1.037</v>
      </c>
      <c r="C34">
        <v>26.35</v>
      </c>
      <c r="D34">
        <v>1.014</v>
      </c>
      <c r="E34">
        <v>25.75</v>
      </c>
      <c r="G34">
        <f t="shared" si="6"/>
        <v>0.7803030303030303</v>
      </c>
      <c r="I34">
        <f t="shared" si="2"/>
        <v>0.7798571140364093</v>
      </c>
      <c r="J34">
        <f t="shared" si="3"/>
        <v>0.7798867774231331</v>
      </c>
      <c r="K34" s="14">
        <f t="shared" si="0"/>
        <v>25.73626365496339</v>
      </c>
      <c r="L34" s="21">
        <f t="shared" si="7"/>
        <v>0.01373634503660881</v>
      </c>
      <c r="M34" s="14"/>
      <c r="N34" s="14">
        <f t="shared" si="4"/>
        <v>25.738765610162734</v>
      </c>
      <c r="O34">
        <f t="shared" si="1"/>
        <v>0.7799625942473556</v>
      </c>
      <c r="P34" s="21">
        <f t="shared" si="5"/>
        <v>-0.011234389837266434</v>
      </c>
    </row>
    <row r="35" spans="1:16" ht="12.75">
      <c r="A35">
        <v>34</v>
      </c>
      <c r="B35">
        <v>1.069</v>
      </c>
      <c r="C35">
        <v>27.15</v>
      </c>
      <c r="D35">
        <v>1.045</v>
      </c>
      <c r="E35">
        <v>26.55</v>
      </c>
      <c r="G35">
        <f t="shared" si="6"/>
        <v>0.7808823529411765</v>
      </c>
      <c r="I35">
        <f t="shared" si="2"/>
        <v>0.7803339537790125</v>
      </c>
      <c r="J35">
        <f t="shared" si="3"/>
        <v>0.7803632818211692</v>
      </c>
      <c r="K35" s="14">
        <f t="shared" si="0"/>
        <v>26.53235158191975</v>
      </c>
      <c r="L35" s="21">
        <f t="shared" si="7"/>
        <v>0.017648418080248973</v>
      </c>
      <c r="M35" s="14"/>
      <c r="N35" s="14">
        <f t="shared" si="4"/>
        <v>26.53454032562221</v>
      </c>
      <c r="O35">
        <f t="shared" si="1"/>
        <v>0.7804276566359474</v>
      </c>
      <c r="P35" s="21">
        <f t="shared" si="5"/>
        <v>-0.015459674377790833</v>
      </c>
    </row>
    <row r="36" spans="1:16" ht="12.75">
      <c r="A36">
        <v>35</v>
      </c>
      <c r="B36">
        <v>1.1</v>
      </c>
      <c r="C36">
        <v>27.95</v>
      </c>
      <c r="D36">
        <v>1.077</v>
      </c>
      <c r="E36">
        <v>27.35</v>
      </c>
      <c r="G36">
        <f t="shared" si="6"/>
        <v>0.7814285714285715</v>
      </c>
      <c r="I36">
        <f t="shared" si="2"/>
        <v>0.7807837392319056</v>
      </c>
      <c r="J36">
        <f t="shared" si="3"/>
        <v>0.7808127468375207</v>
      </c>
      <c r="K36" s="14">
        <f t="shared" si="0"/>
        <v>27.328446139313222</v>
      </c>
      <c r="L36" s="21">
        <f t="shared" si="7"/>
        <v>0.021553860686779558</v>
      </c>
      <c r="M36" s="14"/>
      <c r="N36" s="14">
        <f t="shared" si="4"/>
        <v>27.330315041081686</v>
      </c>
      <c r="O36">
        <f t="shared" si="1"/>
        <v>0.7808661440309054</v>
      </c>
      <c r="P36" s="21">
        <f t="shared" si="5"/>
        <v>-0.019684958918315232</v>
      </c>
    </row>
    <row r="37" spans="1:16" ht="12.75">
      <c r="A37">
        <v>36</v>
      </c>
      <c r="B37">
        <v>1.132</v>
      </c>
      <c r="C37">
        <v>28.75</v>
      </c>
      <c r="D37">
        <v>1.108</v>
      </c>
      <c r="E37">
        <v>28.15</v>
      </c>
      <c r="G37">
        <f t="shared" si="6"/>
        <v>0.7819444444444444</v>
      </c>
      <c r="I37">
        <f t="shared" si="2"/>
        <v>0.7812087002850411</v>
      </c>
      <c r="J37">
        <f t="shared" si="3"/>
        <v>0.7812374013662493</v>
      </c>
      <c r="K37" s="14">
        <f t="shared" si="0"/>
        <v>28.124546449184976</v>
      </c>
      <c r="L37" s="21">
        <f t="shared" si="7"/>
        <v>0.025453550815022652</v>
      </c>
      <c r="M37" s="14"/>
      <c r="N37" s="14">
        <f t="shared" si="4"/>
        <v>28.126089756541163</v>
      </c>
      <c r="O37">
        <f t="shared" si="1"/>
        <v>0.7812802710150323</v>
      </c>
      <c r="P37" s="21">
        <f t="shared" si="5"/>
        <v>-0.023910243458836078</v>
      </c>
    </row>
    <row r="38" spans="1:16" ht="12.75">
      <c r="A38">
        <v>37</v>
      </c>
      <c r="B38">
        <v>1.161</v>
      </c>
      <c r="C38">
        <v>29.5</v>
      </c>
      <c r="D38">
        <v>1.138</v>
      </c>
      <c r="E38">
        <v>28.9</v>
      </c>
      <c r="G38">
        <f t="shared" si="6"/>
        <v>0.7810810810810811</v>
      </c>
      <c r="I38">
        <f t="shared" si="2"/>
        <v>0.7816108288035102</v>
      </c>
      <c r="J38">
        <f t="shared" si="3"/>
        <v>0.7816392363638475</v>
      </c>
      <c r="K38" s="14">
        <f t="shared" si="0"/>
        <v>28.920651745462358</v>
      </c>
      <c r="L38" s="21">
        <f t="shared" si="7"/>
        <v>-0.020651745462359372</v>
      </c>
      <c r="M38" s="14"/>
      <c r="N38" s="14">
        <f t="shared" si="4"/>
        <v>28.92186447200064</v>
      </c>
      <c r="O38">
        <f t="shared" si="1"/>
        <v>0.781672012756774</v>
      </c>
      <c r="P38" s="21">
        <f t="shared" si="5"/>
        <v>0.021864472000640234</v>
      </c>
    </row>
    <row r="39" spans="1:16" ht="12.75">
      <c r="A39">
        <v>38</v>
      </c>
      <c r="B39">
        <v>1.193</v>
      </c>
      <c r="C39">
        <v>30.3</v>
      </c>
      <c r="D39">
        <v>1.169</v>
      </c>
      <c r="E39">
        <v>29.7</v>
      </c>
      <c r="G39">
        <f t="shared" si="6"/>
        <v>0.781578947368421</v>
      </c>
      <c r="I39">
        <f t="shared" si="2"/>
        <v>0.7819919095241297</v>
      </c>
      <c r="J39">
        <f t="shared" si="3"/>
        <v>0.7820200357364958</v>
      </c>
      <c r="K39" s="14">
        <f t="shared" si="0"/>
        <v>29.71676135798684</v>
      </c>
      <c r="L39" s="21">
        <f t="shared" si="7"/>
        <v>-0.016761357986840864</v>
      </c>
      <c r="M39" s="14"/>
      <c r="N39" s="14">
        <f t="shared" si="4"/>
        <v>29.717639187460115</v>
      </c>
      <c r="O39">
        <f t="shared" si="1"/>
        <v>0.7820431365121083</v>
      </c>
      <c r="P39" s="21">
        <f t="shared" si="5"/>
        <v>0.017639187460115835</v>
      </c>
    </row>
    <row r="40" spans="1:16" ht="12.75">
      <c r="A40">
        <v>39</v>
      </c>
      <c r="B40">
        <v>1.224</v>
      </c>
      <c r="C40">
        <v>31.1</v>
      </c>
      <c r="D40">
        <v>1.201</v>
      </c>
      <c r="E40">
        <v>30.5</v>
      </c>
      <c r="G40">
        <f t="shared" si="6"/>
        <v>0.782051282051282</v>
      </c>
      <c r="I40">
        <f t="shared" si="2"/>
        <v>0.7823535462649513</v>
      </c>
      <c r="J40">
        <f t="shared" si="3"/>
        <v>0.7823814025414041</v>
      </c>
      <c r="K40" s="14">
        <f t="shared" si="0"/>
        <v>30.51287469911476</v>
      </c>
      <c r="L40" s="21">
        <f t="shared" si="7"/>
        <v>-0.012874699114760801</v>
      </c>
      <c r="M40" s="14"/>
      <c r="N40" s="14">
        <f t="shared" si="4"/>
        <v>30.51341390291959</v>
      </c>
      <c r="O40">
        <f t="shared" si="1"/>
        <v>0.7823952282799895</v>
      </c>
      <c r="P40" s="21">
        <f t="shared" si="5"/>
        <v>0.013413902919591436</v>
      </c>
    </row>
    <row r="41" spans="1:16" ht="12.75">
      <c r="A41">
        <v>40</v>
      </c>
      <c r="B41">
        <v>1.256</v>
      </c>
      <c r="C41">
        <v>31.9</v>
      </c>
      <c r="D41">
        <v>1.232</v>
      </c>
      <c r="E41">
        <v>31.3</v>
      </c>
      <c r="G41">
        <f t="shared" si="6"/>
        <v>0.7825</v>
      </c>
      <c r="I41">
        <f t="shared" si="2"/>
        <v>0.7826971842563243</v>
      </c>
      <c r="J41">
        <f t="shared" si="3"/>
        <v>0.7827247813107008</v>
      </c>
      <c r="K41" s="14">
        <f t="shared" si="0"/>
        <v>31.30899125242803</v>
      </c>
      <c r="L41" s="21">
        <f t="shared" si="7"/>
        <v>-0.008991252428028673</v>
      </c>
      <c r="M41" s="14"/>
      <c r="N41" s="14">
        <f t="shared" si="4"/>
        <v>31.309188618379068</v>
      </c>
      <c r="O41">
        <f t="shared" si="1"/>
        <v>0.7827297154594767</v>
      </c>
      <c r="P41" s="21">
        <f t="shared" si="5"/>
        <v>0.009188618379067037</v>
      </c>
    </row>
    <row r="42" spans="1:16" ht="12.75">
      <c r="A42">
        <v>41</v>
      </c>
      <c r="B42">
        <v>1.287</v>
      </c>
      <c r="C42">
        <v>32.7</v>
      </c>
      <c r="D42">
        <v>1.264</v>
      </c>
      <c r="E42">
        <v>32.1</v>
      </c>
      <c r="G42">
        <f t="shared" si="6"/>
        <v>0.7829268292682927</v>
      </c>
      <c r="I42">
        <f t="shared" si="2"/>
        <v>0.7830241292466031</v>
      </c>
      <c r="J42">
        <f t="shared" si="3"/>
        <v>0.7830514771508308</v>
      </c>
      <c r="K42" s="14">
        <f t="shared" si="0"/>
        <v>32.10511056318406</v>
      </c>
      <c r="L42" s="21">
        <f t="shared" si="7"/>
        <v>-0.005110563184061334</v>
      </c>
      <c r="M42" s="14"/>
      <c r="N42" s="14">
        <f t="shared" si="4"/>
        <v>32.10496333383855</v>
      </c>
      <c r="O42">
        <f t="shared" si="1"/>
        <v>0.783047886191184</v>
      </c>
      <c r="P42" s="21">
        <f t="shared" si="5"/>
        <v>0.004963333838546191</v>
      </c>
    </row>
    <row r="43" spans="1:16" ht="12.75">
      <c r="A43">
        <v>42</v>
      </c>
      <c r="B43">
        <v>1.319</v>
      </c>
      <c r="C43">
        <v>33.5</v>
      </c>
      <c r="D43">
        <v>1.295</v>
      </c>
      <c r="E43">
        <v>32.9</v>
      </c>
      <c r="G43">
        <f t="shared" si="6"/>
        <v>0.7833333333333333</v>
      </c>
      <c r="I43">
        <f t="shared" si="2"/>
        <v>0.7833355639129159</v>
      </c>
      <c r="J43">
        <f t="shared" si="3"/>
        <v>0.7833626721477555</v>
      </c>
      <c r="K43" s="14">
        <f t="shared" si="0"/>
        <v>32.90123223020573</v>
      </c>
      <c r="L43" s="21">
        <f t="shared" si="7"/>
        <v>-0.001232230205729934</v>
      </c>
      <c r="M43" s="14"/>
      <c r="N43" s="14">
        <f t="shared" si="4"/>
        <v>32.90073804929802</v>
      </c>
      <c r="O43">
        <f t="shared" si="1"/>
        <v>0.7833509059356671</v>
      </c>
      <c r="P43" s="21">
        <f t="shared" si="5"/>
        <v>0.0007380492980217923</v>
      </c>
    </row>
    <row r="44" spans="1:16" ht="12.75">
      <c r="A44">
        <v>43</v>
      </c>
      <c r="B44">
        <v>1.35</v>
      </c>
      <c r="C44">
        <v>34.3</v>
      </c>
      <c r="D44">
        <v>1.327</v>
      </c>
      <c r="E44">
        <v>33.7</v>
      </c>
      <c r="G44">
        <f t="shared" si="6"/>
        <v>0.7837209302325582</v>
      </c>
      <c r="I44">
        <f t="shared" si="2"/>
        <v>0.7836325620100453</v>
      </c>
      <c r="J44">
        <f t="shared" si="3"/>
        <v>0.7836594395109109</v>
      </c>
      <c r="K44" s="14">
        <f t="shared" si="0"/>
        <v>33.69735589896917</v>
      </c>
      <c r="L44" s="21">
        <f t="shared" si="7"/>
        <v>0.0026441010308317914</v>
      </c>
      <c r="M44" s="14"/>
      <c r="N44" s="14">
        <f t="shared" si="4"/>
        <v>33.6965127647575</v>
      </c>
      <c r="O44">
        <f t="shared" si="1"/>
        <v>0.7836398317385466</v>
      </c>
      <c r="P44" s="21">
        <f t="shared" si="5"/>
        <v>-0.0034872352425026065</v>
      </c>
    </row>
    <row r="45" spans="1:16" ht="12.75">
      <c r="A45">
        <v>44</v>
      </c>
      <c r="B45">
        <v>1.382</v>
      </c>
      <c r="C45">
        <v>35.1</v>
      </c>
      <c r="D45">
        <v>1.358</v>
      </c>
      <c r="E45">
        <v>34.5</v>
      </c>
      <c r="G45">
        <f t="shared" si="6"/>
        <v>0.7840909090909091</v>
      </c>
      <c r="I45">
        <f t="shared" si="2"/>
        <v>0.7839161006127662</v>
      </c>
      <c r="J45">
        <f t="shared" si="3"/>
        <v>0.783942755811183</v>
      </c>
      <c r="K45" s="14">
        <f t="shared" si="0"/>
        <v>34.49348125569205</v>
      </c>
      <c r="L45" s="21">
        <f t="shared" si="7"/>
        <v>0.006518744307946633</v>
      </c>
      <c r="M45" s="14"/>
      <c r="N45" s="14">
        <f t="shared" si="4"/>
        <v>34.49228748021697</v>
      </c>
      <c r="O45">
        <f t="shared" si="1"/>
        <v>0.7839156245503858</v>
      </c>
      <c r="P45" s="21">
        <f t="shared" si="5"/>
        <v>-0.007712519783027005</v>
      </c>
    </row>
    <row r="46" spans="1:16" ht="12.75">
      <c r="A46">
        <v>45</v>
      </c>
      <c r="B46">
        <v>1.413</v>
      </c>
      <c r="C46">
        <v>35.9</v>
      </c>
      <c r="D46">
        <v>1.39</v>
      </c>
      <c r="E46">
        <v>35.3</v>
      </c>
      <c r="G46">
        <f t="shared" si="6"/>
        <v>0.7844444444444444</v>
      </c>
      <c r="I46">
        <f t="shared" si="2"/>
        <v>0.784187070744612</v>
      </c>
      <c r="J46">
        <f t="shared" si="3"/>
        <v>0.7842135116057977</v>
      </c>
      <c r="K46" s="14">
        <f t="shared" si="0"/>
        <v>35.28960802226089</v>
      </c>
      <c r="L46" s="21">
        <f t="shared" si="7"/>
        <v>0.010391977739104163</v>
      </c>
      <c r="M46" s="14"/>
      <c r="N46" s="14">
        <f t="shared" si="4"/>
        <v>35.28806219567645</v>
      </c>
      <c r="O46">
        <f t="shared" si="1"/>
        <v>0.7841791599039212</v>
      </c>
      <c r="P46" s="21">
        <f t="shared" si="5"/>
        <v>-0.011937804323544299</v>
      </c>
    </row>
    <row r="47" spans="1:16" ht="12.75">
      <c r="A47">
        <v>46</v>
      </c>
      <c r="B47">
        <v>1.445</v>
      </c>
      <c r="C47">
        <v>36.7</v>
      </c>
      <c r="D47">
        <v>1.421</v>
      </c>
      <c r="E47">
        <v>36.1</v>
      </c>
      <c r="G47">
        <f t="shared" si="6"/>
        <v>0.7847826086956522</v>
      </c>
      <c r="I47">
        <f t="shared" si="2"/>
        <v>0.7844462866357123</v>
      </c>
      <c r="J47">
        <f t="shared" si="3"/>
        <v>0.7844725206927099</v>
      </c>
      <c r="K47" s="14">
        <f t="shared" si="0"/>
        <v>36.085735951864656</v>
      </c>
      <c r="L47" s="21">
        <f t="shared" si="7"/>
        <v>0.01426404813534532</v>
      </c>
      <c r="M47" s="14"/>
      <c r="N47" s="14">
        <f t="shared" si="4"/>
        <v>36.08383691113593</v>
      </c>
      <c r="O47">
        <f t="shared" si="1"/>
        <v>0.7844312371986072</v>
      </c>
      <c r="P47" s="21">
        <f t="shared" si="5"/>
        <v>-0.016163088864068698</v>
      </c>
    </row>
    <row r="48" spans="1:16" ht="12.75">
      <c r="A48">
        <v>47</v>
      </c>
      <c r="B48">
        <v>1.476</v>
      </c>
      <c r="C48">
        <v>37.5</v>
      </c>
      <c r="D48">
        <v>1.453</v>
      </c>
      <c r="E48">
        <v>36.9</v>
      </c>
      <c r="G48">
        <f t="shared" si="6"/>
        <v>0.7851063829787234</v>
      </c>
      <c r="I48">
        <f t="shared" si="2"/>
        <v>0.7846944938115452</v>
      </c>
      <c r="J48">
        <f t="shared" si="3"/>
        <v>0.7847205281962777</v>
      </c>
      <c r="K48" s="14">
        <f t="shared" si="0"/>
        <v>36.88186482522505</v>
      </c>
      <c r="L48" s="21">
        <f t="shared" si="7"/>
        <v>0.018135174774947416</v>
      </c>
      <c r="M48" s="14"/>
      <c r="N48" s="14">
        <f t="shared" si="4"/>
        <v>36.879611626595405</v>
      </c>
      <c r="O48">
        <f t="shared" si="1"/>
        <v>0.7846725877999022</v>
      </c>
      <c r="P48" s="21">
        <f t="shared" si="5"/>
        <v>-0.020388373404593096</v>
      </c>
    </row>
    <row r="49" spans="1:16" ht="12.75">
      <c r="A49">
        <v>48</v>
      </c>
      <c r="B49">
        <v>1.508</v>
      </c>
      <c r="C49">
        <v>38.3</v>
      </c>
      <c r="D49">
        <v>1.484</v>
      </c>
      <c r="E49">
        <v>37.7</v>
      </c>
      <c r="G49">
        <f t="shared" si="6"/>
        <v>0.7854166666666668</v>
      </c>
      <c r="I49">
        <f t="shared" si="2"/>
        <v>0.784932376181193</v>
      </c>
      <c r="J49">
        <f t="shared" si="3"/>
        <v>0.7849582176527682</v>
      </c>
      <c r="K49" s="14">
        <f t="shared" si="0"/>
        <v>37.67799444733287</v>
      </c>
      <c r="L49" s="21">
        <f t="shared" si="7"/>
        <v>0.022005552667131667</v>
      </c>
      <c r="M49" s="14"/>
      <c r="N49" s="14">
        <f t="shared" si="4"/>
        <v>37.675386342054885</v>
      </c>
      <c r="O49">
        <f t="shared" si="1"/>
        <v>0.7849038821261435</v>
      </c>
      <c r="P49" s="21">
        <f t="shared" si="5"/>
        <v>-0.024613657945117495</v>
      </c>
    </row>
    <row r="50" spans="1:16" ht="12.75">
      <c r="A50">
        <v>49</v>
      </c>
      <c r="B50">
        <v>1.537</v>
      </c>
      <c r="C50">
        <v>39.05</v>
      </c>
      <c r="D50">
        <v>1.514</v>
      </c>
      <c r="E50">
        <v>38.45</v>
      </c>
      <c r="G50">
        <f t="shared" si="6"/>
        <v>0.7846938775510205</v>
      </c>
      <c r="I50">
        <f t="shared" si="2"/>
        <v>0.7851605622664819</v>
      </c>
      <c r="J50">
        <f t="shared" si="3"/>
        <v>0.7851862172370331</v>
      </c>
      <c r="K50" s="14">
        <f t="shared" si="0"/>
        <v>38.47412464461462</v>
      </c>
      <c r="L50" s="21">
        <f t="shared" si="7"/>
        <v>-0.024124644614616386</v>
      </c>
      <c r="M50" s="14"/>
      <c r="N50" s="14">
        <f t="shared" si="4"/>
        <v>38.47116105751436</v>
      </c>
      <c r="O50">
        <f t="shared" si="1"/>
        <v>0.78512573586764</v>
      </c>
      <c r="P50" s="21">
        <f t="shared" si="5"/>
        <v>0.021161057514355264</v>
      </c>
    </row>
    <row r="51" spans="1:16" ht="12.75">
      <c r="A51">
        <v>50</v>
      </c>
      <c r="B51">
        <v>1.569</v>
      </c>
      <c r="C51">
        <v>39.85</v>
      </c>
      <c r="D51">
        <v>1.545</v>
      </c>
      <c r="E51">
        <v>39.25</v>
      </c>
      <c r="G51">
        <f t="shared" si="6"/>
        <v>0.785</v>
      </c>
      <c r="I51">
        <f t="shared" si="2"/>
        <v>0.7853796306910117</v>
      </c>
      <c r="J51">
        <f t="shared" si="3"/>
        <v>0.785405105249329</v>
      </c>
      <c r="K51" s="14">
        <f t="shared" si="0"/>
        <v>39.27025526246645</v>
      </c>
      <c r="L51" s="21">
        <f t="shared" si="7"/>
        <v>-0.020255262466449153</v>
      </c>
      <c r="M51" s="14"/>
      <c r="N51" s="14">
        <f t="shared" si="4"/>
        <v>39.26693577297384</v>
      </c>
      <c r="O51">
        <f t="shared" si="1"/>
        <v>0.7853387154594768</v>
      </c>
      <c r="P51" s="21">
        <f t="shared" si="5"/>
        <v>0.01693577297383797</v>
      </c>
    </row>
    <row r="52" spans="1:16" ht="12.75">
      <c r="A52">
        <v>51</v>
      </c>
      <c r="B52">
        <v>1.6</v>
      </c>
      <c r="C52">
        <v>40.65</v>
      </c>
      <c r="D52">
        <v>1.577</v>
      </c>
      <c r="E52">
        <v>40.05</v>
      </c>
      <c r="G52">
        <f t="shared" si="6"/>
        <v>0.7852941176470588</v>
      </c>
      <c r="I52">
        <f t="shared" si="2"/>
        <v>0.7855901150296191</v>
      </c>
      <c r="J52">
        <f t="shared" si="3"/>
        <v>0.7856154149627914</v>
      </c>
      <c r="K52" s="14">
        <f t="shared" si="0"/>
        <v>40.066386163102365</v>
      </c>
      <c r="L52" s="21">
        <f t="shared" si="7"/>
        <v>-0.016386163102367846</v>
      </c>
      <c r="M52" s="14"/>
      <c r="N52" s="14">
        <f t="shared" si="4"/>
        <v>40.06271048843331</v>
      </c>
      <c r="O52">
        <f t="shared" si="1"/>
        <v>0.785543342910457</v>
      </c>
      <c r="P52" s="21">
        <f t="shared" si="5"/>
        <v>0.012710488433313571</v>
      </c>
    </row>
    <row r="53" spans="1:16" ht="12.75">
      <c r="A53">
        <v>52</v>
      </c>
      <c r="B53">
        <v>1.632</v>
      </c>
      <c r="C53">
        <v>41.45</v>
      </c>
      <c r="D53">
        <v>1.608</v>
      </c>
      <c r="E53">
        <v>40.85</v>
      </c>
      <c r="G53">
        <f t="shared" si="6"/>
        <v>0.7855769230769231</v>
      </c>
      <c r="I53">
        <f t="shared" si="2"/>
        <v>0.7857925081035076</v>
      </c>
      <c r="J53">
        <f t="shared" si="3"/>
        <v>0.7858176389167756</v>
      </c>
      <c r="K53" s="14">
        <f t="shared" si="0"/>
        <v>40.86251722367233</v>
      </c>
      <c r="L53" s="21">
        <f t="shared" si="7"/>
        <v>-0.012517223672325883</v>
      </c>
      <c r="M53" s="14"/>
      <c r="N53" s="14">
        <f t="shared" si="4"/>
        <v>40.85848520389279</v>
      </c>
      <c r="O53">
        <f t="shared" si="1"/>
        <v>0.7857401000748614</v>
      </c>
      <c r="P53" s="21">
        <f t="shared" si="5"/>
        <v>0.008485203892789173</v>
      </c>
    </row>
    <row r="54" spans="1:16" ht="12.75">
      <c r="A54">
        <v>53</v>
      </c>
      <c r="B54">
        <v>1.663</v>
      </c>
      <c r="C54">
        <v>42.25</v>
      </c>
      <c r="D54">
        <v>1.64</v>
      </c>
      <c r="E54">
        <v>41.65</v>
      </c>
      <c r="G54">
        <f t="shared" si="6"/>
        <v>0.7858490566037736</v>
      </c>
      <c r="I54">
        <f t="shared" si="2"/>
        <v>0.7859872657935473</v>
      </c>
      <c r="J54">
        <f t="shared" si="3"/>
        <v>0.7860122327285408</v>
      </c>
      <c r="K54" s="14">
        <f t="shared" si="0"/>
        <v>41.658648334612664</v>
      </c>
      <c r="L54" s="21">
        <f t="shared" si="7"/>
        <v>-0.008648334612665565</v>
      </c>
      <c r="M54" s="14"/>
      <c r="N54" s="14">
        <f t="shared" si="4"/>
        <v>41.65425991935226</v>
      </c>
      <c r="O54">
        <f t="shared" si="1"/>
        <v>0.7859294324406088</v>
      </c>
      <c r="P54" s="21">
        <f t="shared" si="5"/>
        <v>0.004259919352264774</v>
      </c>
    </row>
    <row r="55" spans="1:20" ht="13.5">
      <c r="A55">
        <v>54</v>
      </c>
      <c r="B55">
        <v>1.695</v>
      </c>
      <c r="C55">
        <v>43.05</v>
      </c>
      <c r="D55">
        <v>1.671</v>
      </c>
      <c r="E55">
        <v>42.45</v>
      </c>
      <c r="G55">
        <f t="shared" si="6"/>
        <v>0.7861111111111112</v>
      </c>
      <c r="I55">
        <f t="shared" si="2"/>
        <v>0.7861748104336107</v>
      </c>
      <c r="J55">
        <f t="shared" si="3"/>
        <v>0.7861996184851274</v>
      </c>
      <c r="K55" s="14">
        <f t="shared" si="0"/>
        <v>42.454779398196884</v>
      </c>
      <c r="L55" s="21">
        <f t="shared" si="7"/>
        <v>-0.004779398196880891</v>
      </c>
      <c r="M55" s="14"/>
      <c r="N55" s="14">
        <f t="shared" si="4"/>
        <v>42.45003463481174</v>
      </c>
      <c r="O55">
        <f t="shared" si="1"/>
        <v>0.7861117524965138</v>
      </c>
      <c r="P55" s="21">
        <f t="shared" si="5"/>
        <v>3.463481174037497E-05</v>
      </c>
      <c r="R55" s="2" t="s">
        <v>26</v>
      </c>
      <c r="S55" s="4"/>
      <c r="T55" s="4"/>
    </row>
    <row r="56" spans="1:20" ht="12.75">
      <c r="A56">
        <v>55</v>
      </c>
      <c r="B56">
        <v>1.726</v>
      </c>
      <c r="C56">
        <v>43.85</v>
      </c>
      <c r="D56">
        <v>1.703</v>
      </c>
      <c r="E56">
        <v>43.25</v>
      </c>
      <c r="G56">
        <f t="shared" si="6"/>
        <v>0.7863636363636364</v>
      </c>
      <c r="I56">
        <f t="shared" si="2"/>
        <v>0.7863555338369028</v>
      </c>
      <c r="J56">
        <f t="shared" si="3"/>
        <v>0.7863801877683639</v>
      </c>
      <c r="K56" s="14">
        <f t="shared" si="0"/>
        <v>43.250910327260016</v>
      </c>
      <c r="L56" s="21">
        <f t="shared" si="7"/>
        <v>-0.0009103272600157197</v>
      </c>
      <c r="M56" s="14"/>
      <c r="N56" s="14">
        <f t="shared" si="4"/>
        <v>43.24580935027122</v>
      </c>
      <c r="O56">
        <f t="shared" si="1"/>
        <v>0.7862874427322041</v>
      </c>
      <c r="P56" s="21">
        <f t="shared" si="5"/>
        <v>-0.0041906497287769184</v>
      </c>
      <c r="R56" s="4" t="s">
        <v>19</v>
      </c>
      <c r="S56" s="4"/>
      <c r="T56" s="4"/>
    </row>
    <row r="57" spans="1:20" ht="12.75">
      <c r="A57">
        <v>56</v>
      </c>
      <c r="B57">
        <v>1.758</v>
      </c>
      <c r="C57">
        <v>44.65</v>
      </c>
      <c r="D57">
        <v>1.734</v>
      </c>
      <c r="E57">
        <v>44.05</v>
      </c>
      <c r="G57">
        <f t="shared" si="6"/>
        <v>0.7866071428571428</v>
      </c>
      <c r="I57">
        <f t="shared" si="2"/>
        <v>0.7865298000007466</v>
      </c>
      <c r="J57">
        <f t="shared" si="3"/>
        <v>0.7865543043584546</v>
      </c>
      <c r="K57" s="14">
        <f t="shared" si="0"/>
        <v>44.04704104407346</v>
      </c>
      <c r="L57" s="21">
        <f t="shared" si="7"/>
        <v>0.0029589559265374987</v>
      </c>
      <c r="M57" s="14"/>
      <c r="N57" s="14">
        <f t="shared" si="4"/>
        <v>44.041584065730696</v>
      </c>
      <c r="O57">
        <f t="shared" si="1"/>
        <v>0.7864568583166196</v>
      </c>
      <c r="P57" s="21">
        <f t="shared" si="5"/>
        <v>-0.008415934269301317</v>
      </c>
      <c r="R57" s="4"/>
      <c r="S57" s="4" t="s">
        <v>27</v>
      </c>
      <c r="T57" s="4" t="s">
        <v>28</v>
      </c>
    </row>
    <row r="58" spans="1:20" ht="12.75">
      <c r="A58">
        <v>57</v>
      </c>
      <c r="B58">
        <v>1.789</v>
      </c>
      <c r="C58">
        <v>45.45</v>
      </c>
      <c r="D58">
        <v>1.766</v>
      </c>
      <c r="E58">
        <v>44.85</v>
      </c>
      <c r="G58">
        <f t="shared" si="6"/>
        <v>0.7868421052631579</v>
      </c>
      <c r="I58">
        <f t="shared" si="2"/>
        <v>0.7866979475289655</v>
      </c>
      <c r="J58">
        <f t="shared" si="3"/>
        <v>0.7867223066552741</v>
      </c>
      <c r="K58" s="14">
        <f t="shared" si="0"/>
        <v>44.84317147935062</v>
      </c>
      <c r="L58" s="21">
        <f t="shared" si="7"/>
        <v>0.0068285206493783335</v>
      </c>
      <c r="M58" s="14"/>
      <c r="N58" s="14">
        <f t="shared" si="4"/>
        <v>44.837358781190176</v>
      </c>
      <c r="O58">
        <f t="shared" si="1"/>
        <v>0.7866203294945645</v>
      </c>
      <c r="P58" s="21">
        <f t="shared" si="5"/>
        <v>-0.012641218809825716</v>
      </c>
      <c r="R58" s="4" t="s">
        <v>20</v>
      </c>
      <c r="S58" s="25">
        <v>5.8303915344E-07</v>
      </c>
      <c r="T58">
        <v>0</v>
      </c>
    </row>
    <row r="59" spans="1:20" ht="12.75">
      <c r="A59">
        <v>58</v>
      </c>
      <c r="B59">
        <v>1.821</v>
      </c>
      <c r="C59">
        <v>46.25</v>
      </c>
      <c r="D59">
        <v>1.797</v>
      </c>
      <c r="E59">
        <v>45.65</v>
      </c>
      <c r="G59">
        <f t="shared" si="6"/>
        <v>0.7870689655172414</v>
      </c>
      <c r="I59">
        <f t="shared" si="2"/>
        <v>0.7868602918056558</v>
      </c>
      <c r="J59">
        <f t="shared" si="3"/>
        <v>0.7868845098511493</v>
      </c>
      <c r="K59" s="14">
        <f t="shared" si="0"/>
        <v>45.63930157136666</v>
      </c>
      <c r="L59" s="21">
        <f t="shared" si="7"/>
        <v>0.01069842863334003</v>
      </c>
      <c r="M59" s="14"/>
      <c r="N59" s="14">
        <f t="shared" si="4"/>
        <v>45.63313349664965</v>
      </c>
      <c r="O59">
        <f t="shared" si="1"/>
        <v>0.7867781637353388</v>
      </c>
      <c r="P59" s="21">
        <f t="shared" si="5"/>
        <v>-0.016866503350350115</v>
      </c>
      <c r="R59" s="4" t="s">
        <v>21</v>
      </c>
      <c r="S59" s="25">
        <v>0.746736782155</v>
      </c>
      <c r="T59">
        <v>0.7467</v>
      </c>
    </row>
    <row r="60" spans="1:20" ht="12.75">
      <c r="A60">
        <v>59</v>
      </c>
      <c r="B60">
        <v>1.852</v>
      </c>
      <c r="C60">
        <v>47.05</v>
      </c>
      <c r="D60">
        <v>1.829</v>
      </c>
      <c r="E60">
        <v>46.45</v>
      </c>
      <c r="G60">
        <f t="shared" si="6"/>
        <v>0.7872881355932204</v>
      </c>
      <c r="I60">
        <f t="shared" si="2"/>
        <v>0.7870171269495972</v>
      </c>
      <c r="J60">
        <f t="shared" si="3"/>
        <v>0.7870412078843693</v>
      </c>
      <c r="K60" s="14">
        <f t="shared" si="0"/>
        <v>46.43543126517778</v>
      </c>
      <c r="L60" s="21">
        <f t="shared" si="7"/>
        <v>0.014568734822219653</v>
      </c>
      <c r="M60" s="14"/>
      <c r="N60" s="14">
        <f t="shared" si="4"/>
        <v>46.42890821210913</v>
      </c>
      <c r="O60">
        <f t="shared" si="1"/>
        <v>0.7869306476628666</v>
      </c>
      <c r="P60" s="21">
        <f t="shared" si="5"/>
        <v>-0.021091787890874514</v>
      </c>
      <c r="R60" s="4" t="s">
        <v>22</v>
      </c>
      <c r="S60" s="25">
        <v>0.795986361024</v>
      </c>
      <c r="T60">
        <v>0.796</v>
      </c>
    </row>
    <row r="61" spans="1:20" ht="12.75">
      <c r="A61">
        <v>60</v>
      </c>
      <c r="B61">
        <v>1.884</v>
      </c>
      <c r="C61">
        <v>47.85</v>
      </c>
      <c r="D61">
        <v>1.86</v>
      </c>
      <c r="E61">
        <v>47.25</v>
      </c>
      <c r="G61">
        <f t="shared" si="6"/>
        <v>0.7875</v>
      </c>
      <c r="I61">
        <f t="shared" si="2"/>
        <v>0.787168727574687</v>
      </c>
      <c r="J61">
        <f t="shared" si="3"/>
        <v>0.7871926751987952</v>
      </c>
      <c r="K61" s="14">
        <f t="shared" si="0"/>
        <v>47.23156051192771</v>
      </c>
      <c r="L61" s="21">
        <f t="shared" si="7"/>
        <v>0.018439488072289123</v>
      </c>
      <c r="M61" s="14"/>
      <c r="N61" s="14">
        <f t="shared" si="4"/>
        <v>47.2246829275686</v>
      </c>
      <c r="O61">
        <f t="shared" si="1"/>
        <v>0.7870780487928101</v>
      </c>
      <c r="P61" s="21">
        <f t="shared" si="5"/>
        <v>-0.025317072431398913</v>
      </c>
      <c r="R61" s="4" t="s">
        <v>23</v>
      </c>
      <c r="S61" s="25">
        <v>1.02571871374</v>
      </c>
      <c r="T61">
        <v>1.026</v>
      </c>
    </row>
    <row r="62" spans="1:16" ht="12.75">
      <c r="A62">
        <v>61</v>
      </c>
      <c r="B62">
        <v>1.915</v>
      </c>
      <c r="C62">
        <v>48.65</v>
      </c>
      <c r="D62">
        <v>1.892</v>
      </c>
      <c r="E62">
        <v>48.05</v>
      </c>
      <c r="G62">
        <f t="shared" si="6"/>
        <v>0.7877049180327869</v>
      </c>
      <c r="I62">
        <f t="shared" si="2"/>
        <v>0.7873153503784787</v>
      </c>
      <c r="J62">
        <f t="shared" si="3"/>
        <v>0.7873391683316489</v>
      </c>
      <c r="K62" s="14">
        <f t="shared" si="0"/>
        <v>48.02768926823058</v>
      </c>
      <c r="L62" s="21">
        <f t="shared" si="7"/>
        <v>0.02231073176941578</v>
      </c>
      <c r="M62" s="14"/>
      <c r="N62" s="14">
        <f t="shared" si="4"/>
        <v>48.02045764302808</v>
      </c>
      <c r="O62">
        <f t="shared" si="1"/>
        <v>0.787220617098821</v>
      </c>
      <c r="P62" s="21">
        <f t="shared" si="5"/>
        <v>-0.029542356971916206</v>
      </c>
    </row>
    <row r="63" spans="1:16" ht="12.75">
      <c r="A63">
        <v>62</v>
      </c>
      <c r="B63">
        <v>1.945</v>
      </c>
      <c r="C63">
        <v>49.4</v>
      </c>
      <c r="D63">
        <v>1.921</v>
      </c>
      <c r="E63">
        <v>48.8</v>
      </c>
      <c r="G63">
        <f t="shared" si="6"/>
        <v>0.7870967741935483</v>
      </c>
      <c r="I63">
        <f t="shared" si="2"/>
        <v>0.7874572355780836</v>
      </c>
      <c r="J63">
        <f t="shared" si="3"/>
        <v>0.7874809273487268</v>
      </c>
      <c r="K63" s="14">
        <f t="shared" si="0"/>
        <v>48.82381749562106</v>
      </c>
      <c r="L63" s="21">
        <f t="shared" si="7"/>
        <v>-0.023817495621059948</v>
      </c>
      <c r="M63" s="14"/>
      <c r="N63" s="14">
        <f t="shared" si="4"/>
        <v>48.816232358487554</v>
      </c>
      <c r="O63">
        <f t="shared" si="1"/>
        <v>0.7873585864272186</v>
      </c>
      <c r="P63" s="21">
        <f t="shared" si="5"/>
        <v>0.016232358487556553</v>
      </c>
    </row>
    <row r="64" spans="1:16" ht="12.75">
      <c r="A64">
        <v>63</v>
      </c>
      <c r="B64">
        <v>1.976</v>
      </c>
      <c r="C64">
        <v>50.2</v>
      </c>
      <c r="D64">
        <v>1.953</v>
      </c>
      <c r="E64">
        <v>49.6</v>
      </c>
      <c r="G64">
        <f t="shared" si="6"/>
        <v>0.7873015873015873</v>
      </c>
      <c r="I64">
        <f t="shared" si="2"/>
        <v>0.7875946082102667</v>
      </c>
      <c r="J64">
        <f t="shared" si="3"/>
        <v>0.7876181771438665</v>
      </c>
      <c r="K64" s="14">
        <f t="shared" si="0"/>
        <v>49.61994516006359</v>
      </c>
      <c r="L64" s="21">
        <f t="shared" si="7"/>
        <v>-0.019945160063585377</v>
      </c>
      <c r="M64" s="14"/>
      <c r="N64" s="14">
        <f t="shared" si="4"/>
        <v>49.612007073947034</v>
      </c>
      <c r="O64">
        <f t="shared" si="1"/>
        <v>0.7874921757769371</v>
      </c>
      <c r="P64" s="21">
        <f t="shared" si="5"/>
        <v>0.012007073947032154</v>
      </c>
    </row>
    <row r="65" spans="1:18" ht="13.5">
      <c r="A65">
        <v>64</v>
      </c>
      <c r="B65">
        <v>2.008</v>
      </c>
      <c r="C65">
        <v>51</v>
      </c>
      <c r="D65">
        <v>1.984</v>
      </c>
      <c r="E65">
        <v>50.4</v>
      </c>
      <c r="G65">
        <f t="shared" si="6"/>
        <v>0.7875</v>
      </c>
      <c r="I65">
        <f t="shared" si="2"/>
        <v>0.7877276793104804</v>
      </c>
      <c r="J65">
        <f t="shared" si="3"/>
        <v>0.7877511286174022</v>
      </c>
      <c r="K65" s="14">
        <f t="shared" si="0"/>
        <v>50.41607223151374</v>
      </c>
      <c r="L65" s="21">
        <f t="shared" si="7"/>
        <v>-0.016072231513739155</v>
      </c>
      <c r="M65" s="14"/>
      <c r="N65" s="14">
        <f t="shared" si="4"/>
        <v>50.40778178940651</v>
      </c>
      <c r="O65">
        <f t="shared" si="1"/>
        <v>0.7876215904594768</v>
      </c>
      <c r="P65" s="21">
        <f t="shared" si="5"/>
        <v>0.007781789406514861</v>
      </c>
      <c r="R65" s="2"/>
    </row>
    <row r="66" spans="1:16" ht="12.75">
      <c r="A66">
        <v>65</v>
      </c>
      <c r="B66">
        <v>2.039</v>
      </c>
      <c r="C66">
        <v>51.8</v>
      </c>
      <c r="D66">
        <v>2.016</v>
      </c>
      <c r="E66">
        <v>51.2</v>
      </c>
      <c r="G66">
        <f t="shared" si="6"/>
        <v>0.7876923076923077</v>
      </c>
      <c r="I66">
        <f t="shared" si="2"/>
        <v>0.7878566469837778</v>
      </c>
      <c r="J66">
        <f t="shared" si="3"/>
        <v>0.7878799797465491</v>
      </c>
      <c r="K66" s="14">
        <f t="shared" si="0"/>
        <v>51.21219868352569</v>
      </c>
      <c r="L66" s="21">
        <f t="shared" si="7"/>
        <v>-0.012198683525689091</v>
      </c>
      <c r="M66" s="14"/>
      <c r="N66" s="14">
        <f t="shared" si="4"/>
        <v>51.203556504865986</v>
      </c>
      <c r="O66">
        <f t="shared" si="1"/>
        <v>0.7877470231517844</v>
      </c>
      <c r="P66" s="21">
        <f t="shared" si="5"/>
        <v>0.0035565048659833565</v>
      </c>
    </row>
    <row r="67" spans="1:19" ht="12.75">
      <c r="A67">
        <v>66</v>
      </c>
      <c r="B67">
        <v>2.071</v>
      </c>
      <c r="C67">
        <v>52.6</v>
      </c>
      <c r="D67">
        <v>2.047</v>
      </c>
      <c r="E67">
        <v>52</v>
      </c>
      <c r="G67">
        <f t="shared" si="6"/>
        <v>0.7878787878787878</v>
      </c>
      <c r="I67">
        <f t="shared" si="2"/>
        <v>0.7879816973789955</v>
      </c>
      <c r="J67">
        <f t="shared" si="3"/>
        <v>0.7880049165590988</v>
      </c>
      <c r="K67" s="14">
        <f t="shared" si="0"/>
        <v>52.00832449290052</v>
      </c>
      <c r="L67" s="21">
        <f t="shared" si="7"/>
        <v>-0.008324492900520397</v>
      </c>
      <c r="M67" s="14"/>
      <c r="N67" s="14">
        <f t="shared" si="4"/>
        <v>51.999331220325466</v>
      </c>
      <c r="O67">
        <f t="shared" si="1"/>
        <v>0.7878686548534162</v>
      </c>
      <c r="P67" s="21">
        <f t="shared" si="5"/>
        <v>-0.0006687796745339369</v>
      </c>
      <c r="S67" s="25"/>
    </row>
    <row r="68" spans="1:19" ht="12.75">
      <c r="A68">
        <v>67</v>
      </c>
      <c r="B68">
        <v>2.102</v>
      </c>
      <c r="C68">
        <v>53.4</v>
      </c>
      <c r="D68">
        <v>2.079</v>
      </c>
      <c r="E68">
        <v>52.8</v>
      </c>
      <c r="G68">
        <f t="shared" si="6"/>
        <v>0.7880597014925372</v>
      </c>
      <c r="I68">
        <f t="shared" si="2"/>
        <v>0.7881030055762399</v>
      </c>
      <c r="J68">
        <f t="shared" si="3"/>
        <v>0.7881261140204555</v>
      </c>
      <c r="K68" s="14">
        <f t="shared" si="0"/>
        <v>52.80444963937052</v>
      </c>
      <c r="L68" s="21">
        <f t="shared" si="7"/>
        <v>-0.004449639370520231</v>
      </c>
      <c r="M68" s="14"/>
      <c r="N68" s="14">
        <f t="shared" si="4"/>
        <v>52.79510593578494</v>
      </c>
      <c r="O68">
        <f t="shared" si="1"/>
        <v>0.7879866557579842</v>
      </c>
      <c r="P68" s="21">
        <f t="shared" si="5"/>
        <v>-0.004894064215058336</v>
      </c>
      <c r="S68" s="25"/>
    </row>
    <row r="69" spans="1:19" ht="12.75">
      <c r="A69">
        <v>68</v>
      </c>
      <c r="B69">
        <v>2.134</v>
      </c>
      <c r="C69">
        <v>54.2</v>
      </c>
      <c r="D69">
        <v>2.11</v>
      </c>
      <c r="E69">
        <v>53.6</v>
      </c>
      <c r="G69">
        <f t="shared" si="6"/>
        <v>0.788235294117647</v>
      </c>
      <c r="I69">
        <f t="shared" si="2"/>
        <v>0.7882207363965416</v>
      </c>
      <c r="J69">
        <f t="shared" si="3"/>
        <v>0.7882437368428793</v>
      </c>
      <c r="K69" s="14">
        <f t="shared" si="0"/>
        <v>53.60057410531579</v>
      </c>
      <c r="L69" s="21">
        <f t="shared" si="7"/>
        <v>-0.0005741053157919396</v>
      </c>
      <c r="M69" s="14"/>
      <c r="N69" s="14">
        <f t="shared" si="4"/>
        <v>53.59088065124442</v>
      </c>
      <c r="O69">
        <f t="shared" si="1"/>
        <v>0.7881011860477121</v>
      </c>
      <c r="P69" s="21">
        <f t="shared" si="5"/>
        <v>-0.009119348755582735</v>
      </c>
      <c r="S69" s="25"/>
    </row>
    <row r="70" spans="1:19" ht="12.75">
      <c r="A70">
        <v>69</v>
      </c>
      <c r="B70">
        <v>2.165</v>
      </c>
      <c r="C70">
        <v>55</v>
      </c>
      <c r="D70">
        <v>2.142</v>
      </c>
      <c r="E70">
        <v>54.4</v>
      </c>
      <c r="G70">
        <f t="shared" si="6"/>
        <v>0.7884057971014492</v>
      </c>
      <c r="I70">
        <f t="shared" si="2"/>
        <v>0.7883350451415237</v>
      </c>
      <c r="J70">
        <f t="shared" si="3"/>
        <v>0.7883579402247713</v>
      </c>
      <c r="K70" s="14">
        <f t="shared" si="0"/>
        <v>54.396697875509226</v>
      </c>
      <c r="L70" s="21">
        <f t="shared" si="7"/>
        <v>0.0033021244907729397</v>
      </c>
      <c r="M70" s="14"/>
      <c r="N70" s="14">
        <f t="shared" si="4"/>
        <v>54.38665536670389</v>
      </c>
      <c r="O70">
        <f t="shared" si="1"/>
        <v>0.788212396618897</v>
      </c>
      <c r="P70" s="21">
        <f t="shared" si="5"/>
        <v>-0.013344633296107133</v>
      </c>
      <c r="S70" s="25"/>
    </row>
    <row r="71" spans="1:16" ht="12.75">
      <c r="A71">
        <v>70</v>
      </c>
      <c r="B71">
        <v>2.197</v>
      </c>
      <c r="C71">
        <v>55.8</v>
      </c>
      <c r="D71">
        <v>2.173</v>
      </c>
      <c r="E71">
        <v>55.2</v>
      </c>
      <c r="G71">
        <f t="shared" si="6"/>
        <v>0.7885714285714286</v>
      </c>
      <c r="I71">
        <f t="shared" si="2"/>
        <v>0.7884460782700357</v>
      </c>
      <c r="J71">
        <f t="shared" si="3"/>
        <v>0.7884688705269566</v>
      </c>
      <c r="K71" s="14">
        <f t="shared" si="0"/>
        <v>55.19282093688696</v>
      </c>
      <c r="L71" s="21">
        <f t="shared" si="7"/>
        <v>0.007179063113042616</v>
      </c>
      <c r="M71" s="14"/>
      <c r="N71" s="14">
        <f t="shared" si="4"/>
        <v>55.18243008216337</v>
      </c>
      <c r="O71">
        <f t="shared" si="1"/>
        <v>0.788320429745191</v>
      </c>
      <c r="P71" s="21">
        <f t="shared" si="5"/>
        <v>-0.017569917836631532</v>
      </c>
    </row>
    <row r="72" spans="1:16" ht="12.75">
      <c r="A72">
        <v>71</v>
      </c>
      <c r="B72">
        <v>2.228</v>
      </c>
      <c r="C72">
        <v>56.6</v>
      </c>
      <c r="D72">
        <v>2.205</v>
      </c>
      <c r="E72">
        <v>56</v>
      </c>
      <c r="G72">
        <f t="shared" si="6"/>
        <v>0.7887323943661971</v>
      </c>
      <c r="I72">
        <f t="shared" si="2"/>
        <v>0.7885539740179295</v>
      </c>
      <c r="J72">
        <f t="shared" si="3"/>
        <v>0.7885766658921337</v>
      </c>
      <c r="K72" s="14">
        <f t="shared" si="0"/>
        <v>55.988943278341495</v>
      </c>
      <c r="L72" s="21">
        <f t="shared" si="7"/>
        <v>0.011056721658505353</v>
      </c>
      <c r="M72" s="14"/>
      <c r="N72" s="14">
        <f t="shared" si="4"/>
        <v>55.978204797622844</v>
      </c>
      <c r="O72">
        <f t="shared" si="1"/>
        <v>0.7884254196848288</v>
      </c>
      <c r="P72" s="21">
        <f t="shared" si="5"/>
        <v>-0.02179520237715593</v>
      </c>
    </row>
    <row r="73" spans="1:16" ht="12.75">
      <c r="A73">
        <v>72</v>
      </c>
      <c r="B73">
        <v>2.26</v>
      </c>
      <c r="C73">
        <v>57.4</v>
      </c>
      <c r="D73">
        <v>2.236</v>
      </c>
      <c r="E73">
        <v>56.8</v>
      </c>
      <c r="G73">
        <f t="shared" si="6"/>
        <v>0.7888888888888889</v>
      </c>
      <c r="I73">
        <f t="shared" si="2"/>
        <v>0.7886588629664719</v>
      </c>
      <c r="J73">
        <f t="shared" si="3"/>
        <v>0.7886814568129871</v>
      </c>
      <c r="K73" s="14">
        <f aca="true" t="shared" si="8" ref="K73:K112">A73*J73</f>
        <v>56.78506489053507</v>
      </c>
      <c r="L73" s="21">
        <f t="shared" si="7"/>
        <v>0.014935109464929042</v>
      </c>
      <c r="M73" s="14"/>
      <c r="N73" s="14">
        <f t="shared" si="4"/>
        <v>56.773979513082324</v>
      </c>
      <c r="O73">
        <f aca="true" t="shared" si="9" ref="O73:O112">N73/A73</f>
        <v>0.7885274932372545</v>
      </c>
      <c r="P73" s="21">
        <f t="shared" si="5"/>
        <v>-0.026020486917673225</v>
      </c>
    </row>
    <row r="74" spans="1:16" ht="12.75">
      <c r="A74">
        <v>73</v>
      </c>
      <c r="B74">
        <v>2.291</v>
      </c>
      <c r="C74">
        <v>58.2</v>
      </c>
      <c r="D74">
        <v>2.268</v>
      </c>
      <c r="E74">
        <v>57.6</v>
      </c>
      <c r="G74">
        <f t="shared" si="6"/>
        <v>0.7890410958904109</v>
      </c>
      <c r="I74">
        <f aca="true" t="shared" si="10" ref="I74:I112">($S$58*$S$59+$S$60*$A74^$S$61)/($S$59+$A74^$S$61)</f>
        <v>0.7887608685642883</v>
      </c>
      <c r="J74">
        <f aca="true" t="shared" si="11" ref="J74:J112">($T$60*A74^$T$61)/($T$59+A74^$T$61)</f>
        <v>0.7887833666538498</v>
      </c>
      <c r="K74" s="14">
        <f t="shared" si="8"/>
        <v>57.581185765731036</v>
      </c>
      <c r="L74" s="21">
        <f t="shared" si="7"/>
        <v>0.01881423426896589</v>
      </c>
      <c r="M74" s="14"/>
      <c r="N74" s="14">
        <f aca="true" t="shared" si="12" ref="N74:N112">2*((A74*$C$3)/(PI()*2)-$C$4)</f>
        <v>57.569754228541804</v>
      </c>
      <c r="O74">
        <f t="shared" si="9"/>
        <v>0.7886267702539973</v>
      </c>
      <c r="P74" s="21">
        <f aca="true" t="shared" si="13" ref="P74:P112">N74-E74</f>
        <v>-0.030245771458197623</v>
      </c>
    </row>
    <row r="75" spans="1:16" ht="12.75">
      <c r="A75">
        <v>74</v>
      </c>
      <c r="B75">
        <v>2.321</v>
      </c>
      <c r="C75">
        <v>58.95</v>
      </c>
      <c r="D75">
        <v>2.297</v>
      </c>
      <c r="E75">
        <v>58.35</v>
      </c>
      <c r="G75">
        <f aca="true" t="shared" si="14" ref="G75:G112">E75/A75</f>
        <v>0.7885135135135135</v>
      </c>
      <c r="I75">
        <f t="shared" si="10"/>
        <v>0.7888601076072076</v>
      </c>
      <c r="J75">
        <f t="shared" si="11"/>
        <v>0.7888825121302924</v>
      </c>
      <c r="K75" s="14">
        <f t="shared" si="8"/>
        <v>58.377305897641634</v>
      </c>
      <c r="L75" s="21">
        <f t="shared" si="7"/>
        <v>-0.02730589764163227</v>
      </c>
      <c r="M75" s="14"/>
      <c r="N75" s="14">
        <f t="shared" si="12"/>
        <v>58.36552894400128</v>
      </c>
      <c r="O75">
        <f t="shared" si="9"/>
        <v>0.7887233641081254</v>
      </c>
      <c r="P75" s="21">
        <f t="shared" si="13"/>
        <v>0.015528944001275136</v>
      </c>
    </row>
    <row r="76" spans="1:16" ht="12.75">
      <c r="A76">
        <v>75</v>
      </c>
      <c r="B76">
        <v>2.352</v>
      </c>
      <c r="C76">
        <v>59.75</v>
      </c>
      <c r="D76">
        <v>2.329</v>
      </c>
      <c r="E76">
        <v>59.15</v>
      </c>
      <c r="G76">
        <f t="shared" si="14"/>
        <v>0.7886666666666666</v>
      </c>
      <c r="I76">
        <f t="shared" si="10"/>
        <v>0.7889566906799164</v>
      </c>
      <c r="J76">
        <f t="shared" si="11"/>
        <v>0.7889790037505336</v>
      </c>
      <c r="K76" s="14">
        <f t="shared" si="8"/>
        <v>59.17342528129002</v>
      </c>
      <c r="L76" s="21">
        <f aca="true" t="shared" si="15" ref="L76:L112">E76-K76</f>
        <v>-0.023425281290023747</v>
      </c>
      <c r="M76" s="14"/>
      <c r="N76" s="14">
        <f t="shared" si="12"/>
        <v>59.161303659460756</v>
      </c>
      <c r="O76">
        <f t="shared" si="9"/>
        <v>0.7888173821261434</v>
      </c>
      <c r="P76" s="21">
        <f t="shared" si="13"/>
        <v>0.011303659460757842</v>
      </c>
    </row>
    <row r="77" spans="1:16" ht="12.75">
      <c r="A77">
        <v>76</v>
      </c>
      <c r="B77">
        <v>2.384</v>
      </c>
      <c r="C77">
        <v>60.55</v>
      </c>
      <c r="D77">
        <v>2.36</v>
      </c>
      <c r="E77">
        <v>59.95</v>
      </c>
      <c r="G77">
        <f t="shared" si="14"/>
        <v>0.7888157894736842</v>
      </c>
      <c r="I77">
        <f t="shared" si="10"/>
        <v>0.7890507225629171</v>
      </c>
      <c r="J77">
        <f t="shared" si="11"/>
        <v>0.7890729462221788</v>
      </c>
      <c r="K77" s="14">
        <f t="shared" si="8"/>
        <v>59.96954391288559</v>
      </c>
      <c r="L77" s="21">
        <f t="shared" si="15"/>
        <v>-0.0195439128855881</v>
      </c>
      <c r="M77" s="14"/>
      <c r="N77" s="14">
        <f t="shared" si="12"/>
        <v>59.95707837492023</v>
      </c>
      <c r="O77">
        <f t="shared" si="9"/>
        <v>0.7889089259857925</v>
      </c>
      <c r="P77" s="21">
        <f t="shared" si="13"/>
        <v>0.007078374920226338</v>
      </c>
    </row>
    <row r="78" spans="1:16" ht="12.75">
      <c r="A78">
        <v>77</v>
      </c>
      <c r="B78">
        <v>2.415</v>
      </c>
      <c r="C78">
        <v>61.35</v>
      </c>
      <c r="D78">
        <v>2.392</v>
      </c>
      <c r="E78">
        <v>60.75</v>
      </c>
      <c r="G78">
        <f t="shared" si="14"/>
        <v>0.788961038961039</v>
      </c>
      <c r="I78">
        <f t="shared" si="10"/>
        <v>0.7891423026079316</v>
      </c>
      <c r="J78">
        <f t="shared" si="11"/>
        <v>0.7891644388274129</v>
      </c>
      <c r="K78" s="14">
        <f t="shared" si="8"/>
        <v>60.7656617897108</v>
      </c>
      <c r="L78" s="21">
        <f t="shared" si="15"/>
        <v>-0.01566178971079779</v>
      </c>
      <c r="M78" s="14"/>
      <c r="N78" s="14">
        <f t="shared" si="12"/>
        <v>60.75285309037971</v>
      </c>
      <c r="O78">
        <f t="shared" si="9"/>
        <v>0.7889980920828533</v>
      </c>
      <c r="P78" s="21">
        <f t="shared" si="13"/>
        <v>0.0028530903797090446</v>
      </c>
    </row>
    <row r="79" spans="1:16" ht="12.75">
      <c r="A79">
        <v>78</v>
      </c>
      <c r="B79">
        <v>2.447</v>
      </c>
      <c r="C79">
        <v>62.15</v>
      </c>
      <c r="D79">
        <v>2.423</v>
      </c>
      <c r="E79">
        <v>61.55</v>
      </c>
      <c r="G79">
        <f t="shared" si="14"/>
        <v>0.7891025641025641</v>
      </c>
      <c r="I79">
        <f t="shared" si="10"/>
        <v>0.7892315250845623</v>
      </c>
      <c r="J79">
        <f t="shared" si="11"/>
        <v>0.7892535757694702</v>
      </c>
      <c r="K79" s="14">
        <f t="shared" si="8"/>
        <v>61.561778910018674</v>
      </c>
      <c r="L79" s="21">
        <f t="shared" si="15"/>
        <v>-0.011778910018676925</v>
      </c>
      <c r="M79" s="14"/>
      <c r="N79" s="14">
        <f t="shared" si="12"/>
        <v>61.54862780583918</v>
      </c>
      <c r="O79">
        <f t="shared" si="9"/>
        <v>0.7890849718697331</v>
      </c>
      <c r="P79" s="21">
        <f t="shared" si="13"/>
        <v>-0.0013721941608153543</v>
      </c>
    </row>
    <row r="80" spans="1:16" ht="12.75">
      <c r="A80">
        <v>79</v>
      </c>
      <c r="B80">
        <v>2.478</v>
      </c>
      <c r="C80">
        <v>62.95</v>
      </c>
      <c r="D80">
        <v>2.455</v>
      </c>
      <c r="E80">
        <v>62.35</v>
      </c>
      <c r="G80">
        <f t="shared" si="14"/>
        <v>0.7892405063291139</v>
      </c>
      <c r="I80">
        <f t="shared" si="10"/>
        <v>0.7893184795007461</v>
      </c>
      <c r="J80">
        <f t="shared" si="11"/>
        <v>0.7893404464929082</v>
      </c>
      <c r="K80" s="14">
        <f t="shared" si="8"/>
        <v>62.35789527293975</v>
      </c>
      <c r="L80" s="21">
        <f t="shared" si="15"/>
        <v>-0.007895272939748565</v>
      </c>
      <c r="M80" s="14"/>
      <c r="N80" s="14">
        <f t="shared" si="12"/>
        <v>62.34440252129866</v>
      </c>
      <c r="O80">
        <f t="shared" si="9"/>
        <v>0.7891696521683375</v>
      </c>
      <c r="P80" s="21">
        <f t="shared" si="13"/>
        <v>-0.005597478701339753</v>
      </c>
    </row>
    <row r="81" spans="1:16" ht="12.75">
      <c r="A81">
        <v>80</v>
      </c>
      <c r="B81">
        <v>2.51</v>
      </c>
      <c r="C81">
        <v>63.75</v>
      </c>
      <c r="D81">
        <v>2.486</v>
      </c>
      <c r="E81">
        <v>63.15</v>
      </c>
      <c r="G81">
        <f t="shared" si="14"/>
        <v>0.7893749999999999</v>
      </c>
      <c r="I81">
        <f t="shared" si="10"/>
        <v>0.7894032508992841</v>
      </c>
      <c r="J81">
        <f t="shared" si="11"/>
        <v>0.7894251359799694</v>
      </c>
      <c r="K81" s="14">
        <f t="shared" si="8"/>
        <v>63.15401087839756</v>
      </c>
      <c r="L81" s="21">
        <f t="shared" si="15"/>
        <v>-0.004010878397558315</v>
      </c>
      <c r="M81" s="14"/>
      <c r="N81" s="14">
        <f t="shared" si="12"/>
        <v>63.140177236758134</v>
      </c>
      <c r="O81">
        <f t="shared" si="9"/>
        <v>0.7892522154594767</v>
      </c>
      <c r="P81" s="21">
        <f t="shared" si="13"/>
        <v>-0.009822763241864152</v>
      </c>
    </row>
    <row r="82" spans="1:16" ht="12.75">
      <c r="A82">
        <v>81</v>
      </c>
      <c r="B82">
        <v>2.541</v>
      </c>
      <c r="C82">
        <v>64.55</v>
      </c>
      <c r="D82">
        <v>2.518</v>
      </c>
      <c r="E82">
        <v>63.95</v>
      </c>
      <c r="G82">
        <f t="shared" si="14"/>
        <v>0.7895061728395062</v>
      </c>
      <c r="I82">
        <f t="shared" si="10"/>
        <v>0.7894859201325005</v>
      </c>
      <c r="J82">
        <f t="shared" si="11"/>
        <v>0.7895077250250838</v>
      </c>
      <c r="K82" s="14">
        <f t="shared" si="8"/>
        <v>63.95012572703179</v>
      </c>
      <c r="L82" s="21">
        <f t="shared" si="15"/>
        <v>-0.00012572703178648226</v>
      </c>
      <c r="M82" s="14"/>
      <c r="N82" s="14">
        <f t="shared" si="12"/>
        <v>63.93595195221762</v>
      </c>
      <c r="O82">
        <f t="shared" si="9"/>
        <v>0.7893327401508349</v>
      </c>
      <c r="P82" s="21">
        <f t="shared" si="13"/>
        <v>-0.014048047782381445</v>
      </c>
    </row>
    <row r="83" spans="1:16" ht="12.75">
      <c r="A83">
        <v>82</v>
      </c>
      <c r="B83">
        <v>2.573</v>
      </c>
      <c r="C83">
        <v>65.35</v>
      </c>
      <c r="D83">
        <v>2.549</v>
      </c>
      <c r="E83">
        <v>64.75</v>
      </c>
      <c r="G83">
        <f t="shared" si="14"/>
        <v>0.7896341463414634</v>
      </c>
      <c r="I83">
        <f t="shared" si="10"/>
        <v>0.7895665641168933</v>
      </c>
      <c r="J83">
        <f t="shared" si="11"/>
        <v>0.7895882904893723</v>
      </c>
      <c r="K83" s="14">
        <f t="shared" si="8"/>
        <v>64.74623982012852</v>
      </c>
      <c r="L83" s="21">
        <f t="shared" si="15"/>
        <v>0.003760179871477476</v>
      </c>
      <c r="M83" s="14"/>
      <c r="N83" s="14">
        <f t="shared" si="12"/>
        <v>64.7317266676771</v>
      </c>
      <c r="O83">
        <f t="shared" si="9"/>
        <v>0.7894113008253304</v>
      </c>
      <c r="P83" s="21">
        <f t="shared" si="13"/>
        <v>-0.018273332322905844</v>
      </c>
    </row>
    <row r="84" spans="1:16" ht="12.75">
      <c r="A84">
        <v>83</v>
      </c>
      <c r="B84">
        <v>2.604</v>
      </c>
      <c r="C84">
        <v>66.15</v>
      </c>
      <c r="D84">
        <v>2.581</v>
      </c>
      <c r="E84">
        <v>65.55</v>
      </c>
      <c r="G84">
        <f t="shared" si="14"/>
        <v>0.7897590361445783</v>
      </c>
      <c r="I84">
        <f t="shared" si="10"/>
        <v>0.7896452560694497</v>
      </c>
      <c r="J84">
        <f t="shared" si="11"/>
        <v>0.7896669055368281</v>
      </c>
      <c r="K84" s="14">
        <f t="shared" si="8"/>
        <v>65.54235315955673</v>
      </c>
      <c r="L84" s="21">
        <f t="shared" si="15"/>
        <v>0.007646840443271685</v>
      </c>
      <c r="M84" s="14"/>
      <c r="N84" s="14">
        <f t="shared" si="12"/>
        <v>65.52750138313657</v>
      </c>
      <c r="O84">
        <f t="shared" si="9"/>
        <v>0.7894879684715249</v>
      </c>
      <c r="P84" s="21">
        <f t="shared" si="13"/>
        <v>-0.022498616863430243</v>
      </c>
    </row>
    <row r="85" spans="1:16" ht="12.75">
      <c r="A85">
        <v>84</v>
      </c>
      <c r="B85">
        <v>2.636</v>
      </c>
      <c r="C85">
        <v>66.95</v>
      </c>
      <c r="D85">
        <v>2.612</v>
      </c>
      <c r="E85">
        <v>66.35</v>
      </c>
      <c r="G85">
        <f t="shared" si="14"/>
        <v>0.7898809523809524</v>
      </c>
      <c r="I85">
        <f t="shared" si="10"/>
        <v>0.7897220657271546</v>
      </c>
      <c r="J85">
        <f t="shared" si="11"/>
        <v>0.7897436398536951</v>
      </c>
      <c r="K85" s="14">
        <f t="shared" si="8"/>
        <v>66.33846574771039</v>
      </c>
      <c r="L85" s="21">
        <f t="shared" si="15"/>
        <v>0.011534252289607139</v>
      </c>
      <c r="M85" s="14"/>
      <c r="N85" s="14">
        <f t="shared" si="12"/>
        <v>66.32327609859604</v>
      </c>
      <c r="O85">
        <f t="shared" si="9"/>
        <v>0.789562810697572</v>
      </c>
      <c r="P85" s="21">
        <f t="shared" si="13"/>
        <v>-0.026723901403954642</v>
      </c>
    </row>
    <row r="86" spans="1:16" ht="12.75">
      <c r="A86">
        <v>85</v>
      </c>
      <c r="B86">
        <v>2.667</v>
      </c>
      <c r="C86">
        <v>67.75</v>
      </c>
      <c r="D86">
        <v>2.644</v>
      </c>
      <c r="E86">
        <v>67.15</v>
      </c>
      <c r="G86">
        <f t="shared" si="14"/>
        <v>0.79</v>
      </c>
      <c r="I86">
        <f t="shared" si="10"/>
        <v>0.7897970595510634</v>
      </c>
      <c r="J86">
        <f t="shared" si="11"/>
        <v>0.7898185598524218</v>
      </c>
      <c r="K86" s="14">
        <f t="shared" si="8"/>
        <v>67.13457758745585</v>
      </c>
      <c r="L86" s="21">
        <f t="shared" si="15"/>
        <v>0.01542241254415444</v>
      </c>
      <c r="M86" s="14"/>
      <c r="N86" s="14">
        <f t="shared" si="12"/>
        <v>67.11905081405553</v>
      </c>
      <c r="O86">
        <f t="shared" si="9"/>
        <v>0.789635891930065</v>
      </c>
      <c r="P86" s="21">
        <f t="shared" si="13"/>
        <v>-0.03094918594447904</v>
      </c>
    </row>
    <row r="87" spans="1:16" ht="12.75">
      <c r="A87">
        <v>86</v>
      </c>
      <c r="B87">
        <v>2.699</v>
      </c>
      <c r="C87">
        <v>68.55</v>
      </c>
      <c r="D87">
        <v>2.675</v>
      </c>
      <c r="E87">
        <v>67.95</v>
      </c>
      <c r="G87">
        <f t="shared" si="14"/>
        <v>0.7901162790697674</v>
      </c>
      <c r="I87">
        <f t="shared" si="10"/>
        <v>0.789870300916193</v>
      </c>
      <c r="J87">
        <f t="shared" si="11"/>
        <v>0.7898917288614412</v>
      </c>
      <c r="K87" s="14">
        <f t="shared" si="8"/>
        <v>67.93068868208394</v>
      </c>
      <c r="L87" s="21">
        <f t="shared" si="15"/>
        <v>0.01931131791606333</v>
      </c>
      <c r="M87" s="14"/>
      <c r="N87" s="14">
        <f t="shared" si="12"/>
        <v>67.914825529515</v>
      </c>
      <c r="O87">
        <f t="shared" si="9"/>
        <v>0.7897072735990116</v>
      </c>
      <c r="P87" s="21">
        <f t="shared" si="13"/>
        <v>-0.03517447048500344</v>
      </c>
    </row>
    <row r="88" spans="1:16" ht="12.75">
      <c r="A88">
        <v>87</v>
      </c>
      <c r="B88">
        <v>2.728</v>
      </c>
      <c r="C88">
        <v>69.3</v>
      </c>
      <c r="D88">
        <v>2.705</v>
      </c>
      <c r="E88">
        <v>68.7</v>
      </c>
      <c r="G88">
        <f t="shared" si="14"/>
        <v>0.7896551724137931</v>
      </c>
      <c r="I88">
        <f t="shared" si="10"/>
        <v>0.7899418502883673</v>
      </c>
      <c r="J88">
        <f t="shared" si="11"/>
        <v>0.7899632073019099</v>
      </c>
      <c r="K88" s="14">
        <f t="shared" si="8"/>
        <v>68.72679903526617</v>
      </c>
      <c r="L88" s="21">
        <f t="shared" si="15"/>
        <v>-0.02679903526616556</v>
      </c>
      <c r="M88" s="14"/>
      <c r="N88" s="14">
        <f t="shared" si="12"/>
        <v>68.71060024497447</v>
      </c>
      <c r="O88">
        <f t="shared" si="9"/>
        <v>0.7897770143100514</v>
      </c>
      <c r="P88" s="21">
        <f t="shared" si="13"/>
        <v>0.01060024497446932</v>
      </c>
    </row>
    <row r="89" spans="1:16" ht="12.75">
      <c r="A89">
        <v>88</v>
      </c>
      <c r="B89">
        <v>2.76</v>
      </c>
      <c r="C89">
        <v>70.1</v>
      </c>
      <c r="D89">
        <v>2.736</v>
      </c>
      <c r="E89">
        <v>69.5</v>
      </c>
      <c r="G89">
        <f t="shared" si="14"/>
        <v>0.7897727272727273</v>
      </c>
      <c r="I89">
        <f t="shared" si="10"/>
        <v>0.7900117653890479</v>
      </c>
      <c r="J89">
        <f t="shared" si="11"/>
        <v>0.7900330528524416</v>
      </c>
      <c r="K89" s="14">
        <f t="shared" si="8"/>
        <v>69.52290865101486</v>
      </c>
      <c r="L89" s="21">
        <f t="shared" si="15"/>
        <v>-0.02290865101485906</v>
      </c>
      <c r="M89" s="14"/>
      <c r="N89" s="14">
        <f t="shared" si="12"/>
        <v>69.50637496043394</v>
      </c>
      <c r="O89">
        <f t="shared" si="9"/>
        <v>0.7898451700049312</v>
      </c>
      <c r="P89" s="21">
        <f t="shared" si="13"/>
        <v>0.006374960433944921</v>
      </c>
    </row>
    <row r="90" spans="1:16" ht="12.75">
      <c r="A90">
        <v>89</v>
      </c>
      <c r="B90">
        <v>2.791</v>
      </c>
      <c r="C90">
        <v>70.9</v>
      </c>
      <c r="D90">
        <v>2.768</v>
      </c>
      <c r="E90">
        <v>70.3</v>
      </c>
      <c r="G90">
        <f t="shared" si="14"/>
        <v>0.7898876404494382</v>
      </c>
      <c r="I90">
        <f t="shared" si="10"/>
        <v>0.7900801013490943</v>
      </c>
      <c r="J90">
        <f t="shared" si="11"/>
        <v>0.790101320602774</v>
      </c>
      <c r="K90" s="14">
        <f t="shared" si="8"/>
        <v>70.31901753364689</v>
      </c>
      <c r="L90" s="21">
        <f t="shared" si="15"/>
        <v>-0.019017533646888296</v>
      </c>
      <c r="M90" s="14"/>
      <c r="N90" s="14">
        <f t="shared" si="12"/>
        <v>70.30214967589343</v>
      </c>
      <c r="O90">
        <f t="shared" si="9"/>
        <v>0.7899117941111622</v>
      </c>
      <c r="P90" s="21">
        <f t="shared" si="13"/>
        <v>0.0021496758934347326</v>
      </c>
    </row>
    <row r="91" spans="1:16" ht="12.75">
      <c r="A91">
        <v>90</v>
      </c>
      <c r="B91">
        <v>2.823</v>
      </c>
      <c r="C91">
        <v>71.7</v>
      </c>
      <c r="D91">
        <v>2.799</v>
      </c>
      <c r="E91">
        <v>71.1</v>
      </c>
      <c r="G91">
        <f t="shared" si="14"/>
        <v>0.7899999999999999</v>
      </c>
      <c r="I91">
        <f t="shared" si="10"/>
        <v>0.7901469108523084</v>
      </c>
      <c r="J91">
        <f t="shared" si="11"/>
        <v>0.7901680631972267</v>
      </c>
      <c r="K91" s="14">
        <f t="shared" si="8"/>
        <v>71.11512568775039</v>
      </c>
      <c r="L91" s="21">
        <f t="shared" si="15"/>
        <v>-0.015125687750398242</v>
      </c>
      <c r="M91" s="14"/>
      <c r="N91" s="14">
        <f t="shared" si="12"/>
        <v>71.0979243913529</v>
      </c>
      <c r="O91">
        <f t="shared" si="9"/>
        <v>0.789976937681699</v>
      </c>
      <c r="P91" s="21">
        <f t="shared" si="13"/>
        <v>-0.002075608647089666</v>
      </c>
    </row>
    <row r="92" spans="1:16" ht="12.75">
      <c r="A92">
        <v>91</v>
      </c>
      <c r="B92">
        <v>2.854</v>
      </c>
      <c r="C92">
        <v>72.5</v>
      </c>
      <c r="D92">
        <v>2.831</v>
      </c>
      <c r="E92">
        <v>71.9</v>
      </c>
      <c r="G92">
        <f t="shared" si="14"/>
        <v>0.7901098901098902</v>
      </c>
      <c r="I92">
        <f t="shared" si="10"/>
        <v>0.7902122442695464</v>
      </c>
      <c r="J92">
        <f t="shared" si="11"/>
        <v>0.7902333309687318</v>
      </c>
      <c r="K92" s="14">
        <f t="shared" si="8"/>
        <v>71.9112331181546</v>
      </c>
      <c r="L92" s="21">
        <f t="shared" si="15"/>
        <v>-0.011233118154592603</v>
      </c>
      <c r="M92" s="14"/>
      <c r="N92" s="14">
        <f t="shared" si="12"/>
        <v>71.89369910681238</v>
      </c>
      <c r="O92">
        <f t="shared" si="9"/>
        <v>0.7900406495254108</v>
      </c>
      <c r="P92" s="21">
        <f t="shared" si="13"/>
        <v>-0.006300893187628276</v>
      </c>
    </row>
    <row r="93" spans="1:16" ht="12.75">
      <c r="A93">
        <v>92</v>
      </c>
      <c r="B93">
        <v>2.886</v>
      </c>
      <c r="C93">
        <v>73.3</v>
      </c>
      <c r="D93">
        <v>2.862</v>
      </c>
      <c r="E93">
        <v>72.7</v>
      </c>
      <c r="G93">
        <f t="shared" si="14"/>
        <v>0.7902173913043479</v>
      </c>
      <c r="I93">
        <f t="shared" si="10"/>
        <v>0.7902761497841154</v>
      </c>
      <c r="J93">
        <f t="shared" si="11"/>
        <v>0.7902971720641541</v>
      </c>
      <c r="K93" s="14">
        <f t="shared" si="8"/>
        <v>72.70733982990217</v>
      </c>
      <c r="L93" s="21">
        <f t="shared" si="15"/>
        <v>-0.007339829902164752</v>
      </c>
      <c r="M93" s="14"/>
      <c r="N93" s="14">
        <f t="shared" si="12"/>
        <v>72.68947382227186</v>
      </c>
      <c r="O93">
        <f t="shared" si="9"/>
        <v>0.790102976329042</v>
      </c>
      <c r="P93" s="21">
        <f t="shared" si="13"/>
        <v>-0.010526177728138464</v>
      </c>
    </row>
    <row r="94" spans="1:16" ht="12.75">
      <c r="A94">
        <v>93</v>
      </c>
      <c r="B94">
        <v>2.917</v>
      </c>
      <c r="C94">
        <v>74.1</v>
      </c>
      <c r="D94">
        <v>2.894</v>
      </c>
      <c r="E94">
        <v>73.5</v>
      </c>
      <c r="G94">
        <f t="shared" si="14"/>
        <v>0.7903225806451613</v>
      </c>
      <c r="I94">
        <f t="shared" si="10"/>
        <v>0.7903386735091043</v>
      </c>
      <c r="J94">
        <f t="shared" si="11"/>
        <v>0.7903596325615475</v>
      </c>
      <c r="K94" s="14">
        <f t="shared" si="8"/>
        <v>73.50344582822392</v>
      </c>
      <c r="L94" s="21">
        <f t="shared" si="15"/>
        <v>-0.0034458282239171467</v>
      </c>
      <c r="M94" s="14"/>
      <c r="N94" s="14">
        <f t="shared" si="12"/>
        <v>73.48524853773134</v>
      </c>
      <c r="O94">
        <f t="shared" si="9"/>
        <v>0.7901639627713047</v>
      </c>
      <c r="P94" s="21">
        <f t="shared" si="13"/>
        <v>-0.014751462268662863</v>
      </c>
    </row>
    <row r="95" spans="1:16" ht="12.75">
      <c r="A95">
        <v>94</v>
      </c>
      <c r="B95">
        <v>2.949</v>
      </c>
      <c r="C95">
        <v>74.9</v>
      </c>
      <c r="D95">
        <v>2.925</v>
      </c>
      <c r="E95">
        <v>74.3</v>
      </c>
      <c r="G95">
        <f t="shared" si="14"/>
        <v>0.7904255319148936</v>
      </c>
      <c r="I95">
        <f t="shared" si="10"/>
        <v>0.7903998595972497</v>
      </c>
      <c r="J95">
        <f t="shared" si="11"/>
        <v>0.7904207565799564</v>
      </c>
      <c r="K95" s="14">
        <f t="shared" si="8"/>
        <v>74.2995511185159</v>
      </c>
      <c r="L95" s="21">
        <f t="shared" si="15"/>
        <v>0.0004488814841039357</v>
      </c>
      <c r="M95" s="14"/>
      <c r="N95" s="14">
        <f t="shared" si="12"/>
        <v>74.28102325319081</v>
      </c>
      <c r="O95">
        <f t="shared" si="9"/>
        <v>0.7902236516296894</v>
      </c>
      <c r="P95" s="21">
        <f t="shared" si="13"/>
        <v>-0.01897674680918726</v>
      </c>
    </row>
    <row r="96" spans="1:16" ht="12.75">
      <c r="A96">
        <v>95</v>
      </c>
      <c r="B96">
        <v>2.98</v>
      </c>
      <c r="C96">
        <v>75.7</v>
      </c>
      <c r="D96">
        <v>2.957</v>
      </c>
      <c r="E96">
        <v>75.1</v>
      </c>
      <c r="G96">
        <f t="shared" si="14"/>
        <v>0.7905263157894736</v>
      </c>
      <c r="I96">
        <f t="shared" si="10"/>
        <v>0.7904597503438852</v>
      </c>
      <c r="J96">
        <f t="shared" si="11"/>
        <v>0.790480586382298</v>
      </c>
      <c r="K96" s="14">
        <f t="shared" si="8"/>
        <v>75.09565570631831</v>
      </c>
      <c r="L96" s="21">
        <f t="shared" si="15"/>
        <v>0.004344293681683098</v>
      </c>
      <c r="M96" s="14"/>
      <c r="N96" s="14">
        <f t="shared" si="12"/>
        <v>75.07679796865028</v>
      </c>
      <c r="O96">
        <f t="shared" si="9"/>
        <v>0.7902820838805293</v>
      </c>
      <c r="P96" s="21">
        <f t="shared" si="13"/>
        <v>-0.02320203134971166</v>
      </c>
    </row>
    <row r="97" spans="1:16" ht="12.75">
      <c r="A97">
        <v>96</v>
      </c>
      <c r="B97">
        <v>3.012</v>
      </c>
      <c r="C97">
        <v>76.5</v>
      </c>
      <c r="D97">
        <v>2.988</v>
      </c>
      <c r="E97">
        <v>75.9</v>
      </c>
      <c r="G97">
        <f t="shared" si="14"/>
        <v>0.790625</v>
      </c>
      <c r="I97">
        <f t="shared" si="10"/>
        <v>0.7905183862834744</v>
      </c>
      <c r="J97">
        <f t="shared" si="11"/>
        <v>0.7905391624718366</v>
      </c>
      <c r="K97" s="14">
        <f t="shared" si="8"/>
        <v>75.89175959729631</v>
      </c>
      <c r="L97" s="21">
        <f t="shared" si="15"/>
        <v>0.00824040270369153</v>
      </c>
      <c r="M97" s="14"/>
      <c r="N97" s="14">
        <f t="shared" si="12"/>
        <v>75.87257268410977</v>
      </c>
      <c r="O97">
        <f t="shared" si="9"/>
        <v>0.7903392987928101</v>
      </c>
      <c r="P97" s="21">
        <f t="shared" si="13"/>
        <v>-0.02742731589023606</v>
      </c>
    </row>
    <row r="98" spans="1:16" ht="12.75">
      <c r="A98">
        <v>97</v>
      </c>
      <c r="B98">
        <v>3.043</v>
      </c>
      <c r="C98">
        <v>77.3</v>
      </c>
      <c r="D98">
        <v>3.02</v>
      </c>
      <c r="E98">
        <v>76.7</v>
      </c>
      <c r="G98">
        <f t="shared" si="14"/>
        <v>0.7907216494845362</v>
      </c>
      <c r="I98">
        <f t="shared" si="10"/>
        <v>0.790575806280192</v>
      </c>
      <c r="J98">
        <f t="shared" si="11"/>
        <v>0.7905965236827062</v>
      </c>
      <c r="K98" s="14">
        <f t="shared" si="8"/>
        <v>76.6878627972225</v>
      </c>
      <c r="L98" s="21">
        <f t="shared" si="15"/>
        <v>0.012137202777509515</v>
      </c>
      <c r="M98" s="14"/>
      <c r="N98" s="14">
        <f t="shared" si="12"/>
        <v>76.66834739956924</v>
      </c>
      <c r="O98">
        <f t="shared" si="9"/>
        <v>0.7903953340161778</v>
      </c>
      <c r="P98" s="21">
        <f t="shared" si="13"/>
        <v>-0.03165260043076046</v>
      </c>
    </row>
    <row r="99" spans="1:16" ht="12.75">
      <c r="A99">
        <v>98</v>
      </c>
      <c r="B99">
        <v>3.075</v>
      </c>
      <c r="C99">
        <v>78.1</v>
      </c>
      <c r="D99">
        <v>3.051</v>
      </c>
      <c r="E99">
        <v>77.5</v>
      </c>
      <c r="G99">
        <f t="shared" si="14"/>
        <v>0.7908163265306123</v>
      </c>
      <c r="I99">
        <f t="shared" si="10"/>
        <v>0.7906320476129729</v>
      </c>
      <c r="J99">
        <f t="shared" si="11"/>
        <v>0.7906527072649074</v>
      </c>
      <c r="K99" s="14">
        <f t="shared" si="8"/>
        <v>77.48396531196093</v>
      </c>
      <c r="L99" s="21">
        <f t="shared" si="15"/>
        <v>0.016034688039070488</v>
      </c>
      <c r="M99" s="14"/>
      <c r="N99" s="14">
        <f t="shared" si="12"/>
        <v>77.46412211502872</v>
      </c>
      <c r="O99">
        <f t="shared" si="9"/>
        <v>0.7904502256635583</v>
      </c>
      <c r="P99" s="21">
        <f t="shared" si="13"/>
        <v>-0.03587788497128486</v>
      </c>
    </row>
    <row r="100" spans="1:16" ht="12.75">
      <c r="A100">
        <v>99</v>
      </c>
      <c r="B100">
        <v>3.104</v>
      </c>
      <c r="C100">
        <v>78.85</v>
      </c>
      <c r="D100">
        <v>3.081</v>
      </c>
      <c r="E100">
        <v>78.25</v>
      </c>
      <c r="G100">
        <f t="shared" si="14"/>
        <v>0.7904040404040404</v>
      </c>
      <c r="I100">
        <f t="shared" si="10"/>
        <v>0.7906871460554233</v>
      </c>
      <c r="J100">
        <f t="shared" si="11"/>
        <v>0.7907077489641664</v>
      </c>
      <c r="K100" s="14">
        <f t="shared" si="8"/>
        <v>78.28006714745247</v>
      </c>
      <c r="L100" s="21">
        <f t="shared" si="15"/>
        <v>-0.030067147452470522</v>
      </c>
      <c r="M100" s="14"/>
      <c r="N100" s="14">
        <f t="shared" si="12"/>
        <v>78.2598968304882</v>
      </c>
      <c r="O100">
        <f t="shared" si="9"/>
        <v>0.7905040083887697</v>
      </c>
      <c r="P100" s="21">
        <f t="shared" si="13"/>
        <v>0.009896830488202113</v>
      </c>
    </row>
    <row r="101" spans="1:16" ht="12.75">
      <c r="A101">
        <v>100</v>
      </c>
      <c r="B101">
        <v>3.136</v>
      </c>
      <c r="C101">
        <v>79.65</v>
      </c>
      <c r="D101">
        <v>3.112</v>
      </c>
      <c r="E101">
        <v>79.05</v>
      </c>
      <c r="G101">
        <f t="shared" si="14"/>
        <v>0.7905</v>
      </c>
      <c r="I101">
        <f t="shared" si="10"/>
        <v>0.7907411359509489</v>
      </c>
      <c r="J101">
        <f t="shared" si="11"/>
        <v>0.7907616830970154</v>
      </c>
      <c r="K101" s="14">
        <f t="shared" si="8"/>
        <v>79.07616830970154</v>
      </c>
      <c r="L101" s="21">
        <f t="shared" si="15"/>
        <v>-0.026168309701546377</v>
      </c>
      <c r="M101" s="14"/>
      <c r="N101" s="14">
        <f t="shared" si="12"/>
        <v>79.05567154594767</v>
      </c>
      <c r="O101">
        <f t="shared" si="9"/>
        <v>0.7905567154594767</v>
      </c>
      <c r="P101" s="21">
        <f t="shared" si="13"/>
        <v>0.005671545947677714</v>
      </c>
    </row>
    <row r="102" spans="1:16" ht="12.75">
      <c r="A102">
        <v>101</v>
      </c>
      <c r="B102">
        <v>3.167</v>
      </c>
      <c r="C102">
        <v>80.45</v>
      </c>
      <c r="D102">
        <v>3.144</v>
      </c>
      <c r="E102">
        <v>79.85</v>
      </c>
      <c r="G102">
        <f t="shared" si="14"/>
        <v>0.7905940594059405</v>
      </c>
      <c r="I102">
        <f t="shared" si="10"/>
        <v>0.7907940502834313</v>
      </c>
      <c r="J102">
        <f t="shared" si="11"/>
        <v>0.7908145426214244</v>
      </c>
      <c r="K102" s="14">
        <f t="shared" si="8"/>
        <v>79.87226880476386</v>
      </c>
      <c r="L102" s="21">
        <f t="shared" si="15"/>
        <v>-0.02226880476386839</v>
      </c>
      <c r="M102" s="14"/>
      <c r="N102" s="14">
        <f t="shared" si="12"/>
        <v>79.85144626140715</v>
      </c>
      <c r="O102">
        <f t="shared" si="9"/>
        <v>0.7906083788258134</v>
      </c>
      <c r="P102" s="21">
        <f t="shared" si="13"/>
        <v>0.0014462614071533153</v>
      </c>
    </row>
    <row r="103" spans="1:16" ht="12.75">
      <c r="A103">
        <v>102</v>
      </c>
      <c r="B103">
        <v>3.199</v>
      </c>
      <c r="C103">
        <v>81.25</v>
      </c>
      <c r="D103">
        <v>3.175</v>
      </c>
      <c r="E103">
        <v>80.65</v>
      </c>
      <c r="G103">
        <f t="shared" si="14"/>
        <v>0.790686274509804</v>
      </c>
      <c r="I103">
        <f t="shared" si="10"/>
        <v>0.7908459207437597</v>
      </c>
      <c r="J103">
        <f t="shared" si="11"/>
        <v>0.790866359203289</v>
      </c>
      <c r="K103" s="14">
        <f t="shared" si="8"/>
        <v>80.66836863873547</v>
      </c>
      <c r="L103" s="21">
        <f t="shared" si="15"/>
        <v>-0.018368638735466902</v>
      </c>
      <c r="M103" s="14"/>
      <c r="N103" s="14">
        <f t="shared" si="12"/>
        <v>80.64722097686662</v>
      </c>
      <c r="O103">
        <f t="shared" si="9"/>
        <v>0.7906590291849669</v>
      </c>
      <c r="P103" s="21">
        <f t="shared" si="13"/>
        <v>-0.0027790231333852944</v>
      </c>
    </row>
    <row r="104" spans="1:16" ht="12.75">
      <c r="A104">
        <v>103</v>
      </c>
      <c r="B104">
        <v>3.23</v>
      </c>
      <c r="C104">
        <v>82.05</v>
      </c>
      <c r="D104">
        <v>3.207</v>
      </c>
      <c r="E104">
        <v>81.45</v>
      </c>
      <c r="G104">
        <f t="shared" si="14"/>
        <v>0.7907766990291263</v>
      </c>
      <c r="I104">
        <f t="shared" si="10"/>
        <v>0.7908967777924948</v>
      </c>
      <c r="J104">
        <f t="shared" si="11"/>
        <v>0.7909171632790534</v>
      </c>
      <c r="K104" s="14">
        <f t="shared" si="8"/>
        <v>81.4644678177425</v>
      </c>
      <c r="L104" s="21">
        <f t="shared" si="15"/>
        <v>-0.014467817742499278</v>
      </c>
      <c r="M104" s="14"/>
      <c r="N104" s="14">
        <f t="shared" si="12"/>
        <v>81.44299569232611</v>
      </c>
      <c r="O104">
        <f t="shared" si="9"/>
        <v>0.790708696042001</v>
      </c>
      <c r="P104" s="21">
        <f t="shared" si="13"/>
        <v>-0.007004307673895482</v>
      </c>
    </row>
    <row r="105" spans="1:16" ht="12.75">
      <c r="A105">
        <v>104</v>
      </c>
      <c r="B105">
        <v>3.262</v>
      </c>
      <c r="C105">
        <v>82.85</v>
      </c>
      <c r="D105">
        <v>3.238</v>
      </c>
      <c r="E105">
        <v>82.25</v>
      </c>
      <c r="G105">
        <f t="shared" si="14"/>
        <v>0.7908653846153846</v>
      </c>
      <c r="I105">
        <f t="shared" si="10"/>
        <v>0.7909466507189268</v>
      </c>
      <c r="J105">
        <f t="shared" si="11"/>
        <v>0.7909669841147313</v>
      </c>
      <c r="K105" s="14">
        <f t="shared" si="8"/>
        <v>82.26056634793206</v>
      </c>
      <c r="L105" s="21">
        <f t="shared" si="15"/>
        <v>-0.010566347932055464</v>
      </c>
      <c r="M105" s="14"/>
      <c r="N105" s="14">
        <f t="shared" si="12"/>
        <v>82.23877040778558</v>
      </c>
      <c r="O105">
        <f t="shared" si="9"/>
        <v>0.7907574077671691</v>
      </c>
      <c r="P105" s="21">
        <f t="shared" si="13"/>
        <v>-0.011229592214419881</v>
      </c>
    </row>
    <row r="106" spans="1:16" ht="12.75">
      <c r="A106">
        <v>105</v>
      </c>
      <c r="B106">
        <v>3.293</v>
      </c>
      <c r="C106">
        <v>83.65</v>
      </c>
      <c r="D106">
        <v>3.27</v>
      </c>
      <c r="E106">
        <v>83.05</v>
      </c>
      <c r="G106">
        <f t="shared" si="14"/>
        <v>0.790952380952381</v>
      </c>
      <c r="I106">
        <f t="shared" si="10"/>
        <v>0.7909955676967674</v>
      </c>
      <c r="J106">
        <f t="shared" si="11"/>
        <v>0.7910158498615603</v>
      </c>
      <c r="K106" s="14">
        <f t="shared" si="8"/>
        <v>83.05666423546383</v>
      </c>
      <c r="L106" s="21">
        <f t="shared" si="15"/>
        <v>-0.006664235463830437</v>
      </c>
      <c r="M106" s="14"/>
      <c r="N106" s="14">
        <f t="shared" si="12"/>
        <v>83.03454512324505</v>
      </c>
      <c r="O106">
        <f t="shared" si="9"/>
        <v>0.7908051916499529</v>
      </c>
      <c r="P106" s="21">
        <f t="shared" si="13"/>
        <v>-0.01545487675494428</v>
      </c>
    </row>
    <row r="107" spans="1:16" ht="12.75">
      <c r="A107">
        <v>106</v>
      </c>
      <c r="B107">
        <v>3.325</v>
      </c>
      <c r="C107">
        <v>84.45</v>
      </c>
      <c r="D107">
        <v>3.301</v>
      </c>
      <c r="E107">
        <v>83.85</v>
      </c>
      <c r="G107">
        <f t="shared" si="14"/>
        <v>0.7910377358490566</v>
      </c>
      <c r="I107">
        <f t="shared" si="10"/>
        <v>0.7910435558366955</v>
      </c>
      <c r="J107">
        <f t="shared" si="11"/>
        <v>0.7910637876085126</v>
      </c>
      <c r="K107" s="14">
        <f t="shared" si="8"/>
        <v>83.85276148650233</v>
      </c>
      <c r="L107" s="21">
        <f t="shared" si="15"/>
        <v>-0.002761486502336652</v>
      </c>
      <c r="M107" s="14"/>
      <c r="N107" s="14">
        <f t="shared" si="12"/>
        <v>83.83031983870453</v>
      </c>
      <c r="O107">
        <f t="shared" si="9"/>
        <v>0.7908520739500426</v>
      </c>
      <c r="P107" s="21">
        <f t="shared" si="13"/>
        <v>-0.01968016129546868</v>
      </c>
    </row>
    <row r="108" spans="1:16" ht="12.75">
      <c r="A108">
        <v>107</v>
      </c>
      <c r="B108">
        <v>3.356</v>
      </c>
      <c r="C108">
        <v>85.25</v>
      </c>
      <c r="D108">
        <v>3.333</v>
      </c>
      <c r="E108">
        <v>84.65</v>
      </c>
      <c r="G108">
        <f t="shared" si="14"/>
        <v>0.7911214953271029</v>
      </c>
      <c r="I108">
        <f t="shared" si="10"/>
        <v>0.7910906412359643</v>
      </c>
      <c r="J108">
        <f t="shared" si="11"/>
        <v>0.7911108234318706</v>
      </c>
      <c r="K108" s="14">
        <f t="shared" si="8"/>
        <v>84.64885810721015</v>
      </c>
      <c r="L108" s="21">
        <f t="shared" si="15"/>
        <v>0.0011418927898603215</v>
      </c>
      <c r="M108" s="14"/>
      <c r="N108" s="14">
        <f t="shared" si="12"/>
        <v>84.62609455416401</v>
      </c>
      <c r="O108">
        <f t="shared" si="9"/>
        <v>0.790898079945458</v>
      </c>
      <c r="P108" s="21">
        <f t="shared" si="13"/>
        <v>-0.023905445835993078</v>
      </c>
    </row>
    <row r="109" spans="1:16" ht="12.75">
      <c r="A109">
        <v>108</v>
      </c>
      <c r="B109">
        <v>3.388</v>
      </c>
      <c r="C109">
        <v>86.05</v>
      </c>
      <c r="D109">
        <v>3.364</v>
      </c>
      <c r="E109">
        <v>85.45</v>
      </c>
      <c r="G109">
        <f t="shared" si="14"/>
        <v>0.7912037037037037</v>
      </c>
      <c r="I109">
        <f t="shared" si="10"/>
        <v>0.7911368490252573</v>
      </c>
      <c r="J109">
        <f t="shared" si="11"/>
        <v>0.7911569824420507</v>
      </c>
      <c r="K109" s="14">
        <f t="shared" si="8"/>
        <v>85.44495410374148</v>
      </c>
      <c r="L109" s="21">
        <f t="shared" si="15"/>
        <v>0.005045896258522475</v>
      </c>
      <c r="M109" s="14"/>
      <c r="N109" s="14">
        <f t="shared" si="12"/>
        <v>85.42186926962349</v>
      </c>
      <c r="O109">
        <f t="shared" si="9"/>
        <v>0.7909432339779953</v>
      </c>
      <c r="P109" s="21">
        <f t="shared" si="13"/>
        <v>-0.028130730376517477</v>
      </c>
    </row>
    <row r="110" spans="1:16" ht="12.75">
      <c r="A110">
        <v>109</v>
      </c>
      <c r="B110">
        <v>3.419</v>
      </c>
      <c r="C110">
        <v>86.85</v>
      </c>
      <c r="D110">
        <v>3.396</v>
      </c>
      <c r="E110">
        <v>86.25</v>
      </c>
      <c r="G110">
        <f t="shared" si="14"/>
        <v>0.7912844036697247</v>
      </c>
      <c r="I110">
        <f t="shared" si="10"/>
        <v>0.7911822034129714</v>
      </c>
      <c r="J110">
        <f t="shared" si="11"/>
        <v>0.7912022888278574</v>
      </c>
      <c r="K110" s="14">
        <f t="shared" si="8"/>
        <v>86.24104948223645</v>
      </c>
      <c r="L110" s="21">
        <f t="shared" si="15"/>
        <v>0.008950517763551602</v>
      </c>
      <c r="M110" s="14"/>
      <c r="N110" s="14">
        <f t="shared" si="12"/>
        <v>86.21764398508296</v>
      </c>
      <c r="O110">
        <f t="shared" si="9"/>
        <v>0.7909875594961739</v>
      </c>
      <c r="P110" s="21">
        <f t="shared" si="13"/>
        <v>-0.032356014917041875</v>
      </c>
    </row>
    <row r="111" spans="1:16" ht="12.75">
      <c r="A111">
        <v>110</v>
      </c>
      <c r="B111">
        <v>3.451</v>
      </c>
      <c r="C111">
        <v>87.65</v>
      </c>
      <c r="D111">
        <v>3.427</v>
      </c>
      <c r="E111">
        <v>87.05</v>
      </c>
      <c r="G111">
        <f t="shared" si="14"/>
        <v>0.7913636363636364</v>
      </c>
      <c r="I111">
        <f t="shared" si="10"/>
        <v>0.7912267277270896</v>
      </c>
      <c r="J111">
        <f t="shared" si="11"/>
        <v>0.7912467658983271</v>
      </c>
      <c r="K111" s="14">
        <f t="shared" si="8"/>
        <v>87.03714424881598</v>
      </c>
      <c r="L111" s="21">
        <f t="shared" si="15"/>
        <v>0.012855751184019937</v>
      </c>
      <c r="M111" s="14"/>
      <c r="N111" s="14">
        <f t="shared" si="12"/>
        <v>87.01341870054245</v>
      </c>
      <c r="O111">
        <f t="shared" si="9"/>
        <v>0.7910310790958404</v>
      </c>
      <c r="P111" s="21">
        <f t="shared" si="13"/>
        <v>-0.03658129945755206</v>
      </c>
    </row>
    <row r="112" spans="1:16" ht="12.75">
      <c r="A112">
        <v>111</v>
      </c>
      <c r="B112">
        <v>3.482</v>
      </c>
      <c r="C112">
        <v>88.45</v>
      </c>
      <c r="D112">
        <v>3.459</v>
      </c>
      <c r="E112">
        <v>87.85</v>
      </c>
      <c r="G112">
        <f t="shared" si="14"/>
        <v>0.7914414414414414</v>
      </c>
      <c r="I112">
        <f t="shared" si="10"/>
        <v>0.7912704444547933</v>
      </c>
      <c r="J112">
        <f t="shared" si="11"/>
        <v>0.7912904361223154</v>
      </c>
      <c r="K112" s="14">
        <f t="shared" si="8"/>
        <v>87.833238409577</v>
      </c>
      <c r="L112" s="21">
        <f t="shared" si="15"/>
        <v>0.016761590422987638</v>
      </c>
      <c r="M112" s="14"/>
      <c r="N112" s="14">
        <f t="shared" si="12"/>
        <v>87.80919341600192</v>
      </c>
      <c r="O112">
        <f t="shared" si="9"/>
        <v>0.7910738145585758</v>
      </c>
      <c r="P112" s="21">
        <f t="shared" si="13"/>
        <v>-0.04080658399807646</v>
      </c>
    </row>
    <row r="114" spans="11:16" ht="12.75">
      <c r="K114" t="s">
        <v>45</v>
      </c>
      <c r="L114" s="21">
        <f>AVERAGE(L11:L112)</f>
        <v>-0.0017538035337305753</v>
      </c>
      <c r="P114" s="21">
        <f>AVERAGE(P11:P112)</f>
        <v>-0.0058610872506778535</v>
      </c>
    </row>
    <row r="115" spans="11:16" ht="12.75">
      <c r="K115" t="s">
        <v>44</v>
      </c>
      <c r="L115" s="21">
        <f>STDEV(L11:L112)</f>
        <v>0.01472276076239128</v>
      </c>
      <c r="P115" s="21">
        <f>STDEV(P11:P112)</f>
        <v>0.016530050155651524</v>
      </c>
    </row>
  </sheetData>
  <mergeCells count="2"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7"/>
  <sheetViews>
    <sheetView workbookViewId="0" topLeftCell="A1">
      <selection activeCell="A1" sqref="A1:E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</cols>
  <sheetData>
    <row r="1" spans="1:11" ht="12.75">
      <c r="A1" s="24" t="s">
        <v>6</v>
      </c>
      <c r="B1" s="24"/>
      <c r="C1" s="24"/>
      <c r="D1" s="24"/>
      <c r="E1" s="24"/>
      <c r="F1" s="23"/>
      <c r="G1" s="8"/>
      <c r="H1" s="8"/>
      <c r="I1" s="12"/>
      <c r="J1" s="9"/>
      <c r="K1" s="19"/>
    </row>
    <row r="2" spans="1:11" ht="12.75">
      <c r="A2" s="23"/>
      <c r="B2" s="23"/>
      <c r="C2" s="23"/>
      <c r="D2" s="23"/>
      <c r="E2" s="23"/>
      <c r="F2" s="23"/>
      <c r="G2" s="8"/>
      <c r="H2" s="8"/>
      <c r="I2" s="12"/>
      <c r="J2" s="9"/>
      <c r="K2" s="19"/>
    </row>
    <row r="3" spans="1:11" ht="12.75">
      <c r="A3" t="s">
        <v>30</v>
      </c>
      <c r="C3">
        <v>8</v>
      </c>
      <c r="D3" s="23" t="s">
        <v>5</v>
      </c>
      <c r="E3" s="23"/>
      <c r="F3" s="23"/>
      <c r="G3" s="8"/>
      <c r="H3" s="8"/>
      <c r="I3" s="12"/>
      <c r="J3" s="9"/>
      <c r="K3" s="19"/>
    </row>
    <row r="4" spans="1:11" ht="12.75">
      <c r="A4" t="s">
        <v>13</v>
      </c>
      <c r="C4">
        <v>0.6858</v>
      </c>
      <c r="D4" t="s">
        <v>5</v>
      </c>
      <c r="E4" s="23"/>
      <c r="F4" s="23"/>
      <c r="G4" s="8"/>
      <c r="H4" s="8"/>
      <c r="I4" s="12"/>
      <c r="J4" s="9"/>
      <c r="K4" s="19"/>
    </row>
    <row r="5" spans="4:11" ht="12.75">
      <c r="D5" s="23"/>
      <c r="E5" s="23"/>
      <c r="F5" s="23"/>
      <c r="G5" s="8"/>
      <c r="H5" s="8"/>
      <c r="I5" s="12"/>
      <c r="J5" s="9"/>
      <c r="K5" s="19"/>
    </row>
    <row r="6" spans="1:11" ht="12.75">
      <c r="A6" s="23"/>
      <c r="B6" t="s">
        <v>37</v>
      </c>
      <c r="C6" s="23"/>
      <c r="D6" s="23"/>
      <c r="E6" s="23"/>
      <c r="F6" s="23"/>
      <c r="G6" s="8"/>
      <c r="H6" s="8"/>
      <c r="I6" s="12"/>
      <c r="J6" s="9"/>
      <c r="K6" s="19"/>
    </row>
    <row r="7" spans="1:11" ht="12.75">
      <c r="A7" s="8"/>
      <c r="B7" s="24" t="s">
        <v>17</v>
      </c>
      <c r="C7" s="24"/>
      <c r="D7" s="24" t="s">
        <v>16</v>
      </c>
      <c r="E7" s="24"/>
      <c r="F7" s="23"/>
      <c r="G7" s="8"/>
      <c r="H7" s="8"/>
      <c r="I7" s="14" t="s">
        <v>39</v>
      </c>
      <c r="J7" s="9"/>
      <c r="K7" s="19"/>
    </row>
    <row r="8" spans="1:11" ht="51.75">
      <c r="A8" s="10" t="s">
        <v>43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11</v>
      </c>
      <c r="H8" s="10"/>
      <c r="I8" s="13" t="s">
        <v>32</v>
      </c>
      <c r="J8" s="3" t="s">
        <v>33</v>
      </c>
      <c r="K8" s="22" t="s">
        <v>41</v>
      </c>
    </row>
    <row r="9" spans="1:11" ht="12.75">
      <c r="A9" s="10">
        <v>6</v>
      </c>
      <c r="B9" s="10"/>
      <c r="C9" s="10"/>
      <c r="D9" s="10"/>
      <c r="E9" s="10"/>
      <c r="F9" s="10"/>
      <c r="G9" s="10"/>
      <c r="H9" s="10"/>
      <c r="I9" s="14">
        <f>2*((A9*$C$3)/(PI()*2)-$C$4)</f>
        <v>13.907274536821951</v>
      </c>
      <c r="J9">
        <f>I9/A9</f>
        <v>2.3178790894703254</v>
      </c>
      <c r="K9" s="19">
        <f>I9-E9</f>
        <v>13.907274536821951</v>
      </c>
    </row>
    <row r="10" spans="1:11" ht="12.75">
      <c r="A10" s="10">
        <v>7</v>
      </c>
      <c r="B10" s="10"/>
      <c r="C10" s="10"/>
      <c r="D10" s="10"/>
      <c r="E10" s="10"/>
      <c r="F10" s="10"/>
      <c r="G10" s="10"/>
      <c r="H10" s="10"/>
      <c r="I10" s="14">
        <f>2*((A10*$C$3)/(PI()*2)-$C$4)</f>
        <v>16.45375362629228</v>
      </c>
      <c r="J10">
        <f>I10/A10</f>
        <v>2.3505362323274683</v>
      </c>
      <c r="K10" s="19">
        <f>I10-E10</f>
        <v>16.45375362629228</v>
      </c>
    </row>
    <row r="11" spans="1:11" ht="12.75">
      <c r="A11" s="10">
        <v>8</v>
      </c>
      <c r="B11" s="10"/>
      <c r="C11" s="10"/>
      <c r="D11" s="10"/>
      <c r="E11" s="10"/>
      <c r="F11" s="10"/>
      <c r="G11" s="10"/>
      <c r="H11" s="10"/>
      <c r="I11" s="14">
        <f>2*((A11*$C$3)/(PI()*2)-$C$4)</f>
        <v>19.000232715762603</v>
      </c>
      <c r="J11">
        <f>I11/A11</f>
        <v>2.3750290894703254</v>
      </c>
      <c r="K11" s="19">
        <f>I11-E11</f>
        <v>19.000232715762603</v>
      </c>
    </row>
    <row r="12" spans="1:11" ht="12.75">
      <c r="A12" s="10">
        <v>9</v>
      </c>
      <c r="B12" s="10"/>
      <c r="C12" s="10"/>
      <c r="D12" s="10"/>
      <c r="E12" s="10"/>
      <c r="F12" s="10"/>
      <c r="G12" s="10"/>
      <c r="H12" s="10"/>
      <c r="I12" s="14">
        <f>2*((A12*$C$3)/(PI()*2)-$C$4)</f>
        <v>21.546711805232928</v>
      </c>
      <c r="J12">
        <f>I12/A12</f>
        <v>2.3940790894703254</v>
      </c>
      <c r="K12" s="19">
        <f>I12-E12</f>
        <v>21.546711805232928</v>
      </c>
    </row>
    <row r="13" spans="1:11" ht="12.75">
      <c r="A13">
        <v>10</v>
      </c>
      <c r="G13" s="10"/>
      <c r="H13" s="10"/>
      <c r="I13" s="14">
        <f>2*((A13*$C$3)/(PI()*2)-$C$4)</f>
        <v>24.093190894703255</v>
      </c>
      <c r="J13">
        <f>I13/A13</f>
        <v>2.4093190894703254</v>
      </c>
      <c r="K13" s="19">
        <f>I13-E13</f>
        <v>24.093190894703255</v>
      </c>
    </row>
    <row r="14" spans="1:11" ht="12.75">
      <c r="A14">
        <v>11</v>
      </c>
      <c r="G14" s="10"/>
      <c r="I14" s="14">
        <f>2*((A14*$C$3)/(PI()*2)-$C$4)</f>
        <v>26.63966998417358</v>
      </c>
      <c r="J14">
        <f>I14/A14</f>
        <v>2.421788180379416</v>
      </c>
      <c r="K14" s="19">
        <f>I14-E14</f>
        <v>26.63966998417358</v>
      </c>
    </row>
    <row r="15" spans="1:11" ht="12.75">
      <c r="A15">
        <v>12</v>
      </c>
      <c r="G15" s="10"/>
      <c r="I15" s="14">
        <f>2*((A15*$C$3)/(PI()*2)-$C$4)</f>
        <v>29.186149073643904</v>
      </c>
      <c r="J15">
        <f>I15/A15</f>
        <v>2.4321790894703255</v>
      </c>
      <c r="K15" s="19">
        <f>I15-E15</f>
        <v>29.186149073643904</v>
      </c>
    </row>
    <row r="16" spans="1:11" ht="12.75">
      <c r="A16">
        <v>13</v>
      </c>
      <c r="G16" s="10"/>
      <c r="I16" s="14">
        <f>2*((A16*$C$3)/(PI()*2)-$C$4)</f>
        <v>31.732628163114228</v>
      </c>
      <c r="J16">
        <f>I16/A16</f>
        <v>2.440971397162633</v>
      </c>
      <c r="K16" s="19">
        <f>I16-E16</f>
        <v>31.732628163114228</v>
      </c>
    </row>
    <row r="17" spans="1:11" ht="12.75">
      <c r="A17">
        <v>14</v>
      </c>
      <c r="G17" s="10"/>
      <c r="I17" s="14">
        <f>2*((A17*$C$3)/(PI()*2)-$C$4)</f>
        <v>34.27910725258456</v>
      </c>
      <c r="J17">
        <f>I17/A17</f>
        <v>2.448507660898897</v>
      </c>
      <c r="K17" s="19">
        <f>I17-E17</f>
        <v>34.27910725258456</v>
      </c>
    </row>
    <row r="18" spans="1:11" ht="12.75">
      <c r="A18">
        <v>15</v>
      </c>
      <c r="G18" s="10"/>
      <c r="I18" s="14">
        <f>2*((A18*$C$3)/(PI()*2)-$C$4)</f>
        <v>36.82558634205488</v>
      </c>
      <c r="J18">
        <f>I18/A18</f>
        <v>2.4550390894703256</v>
      </c>
      <c r="K18" s="19">
        <f>I18-E18</f>
        <v>36.82558634205488</v>
      </c>
    </row>
    <row r="19" spans="1:11" ht="12.75">
      <c r="A19">
        <v>16</v>
      </c>
      <c r="G19" s="10"/>
      <c r="I19" s="14">
        <f>2*((A19*$C$3)/(PI()*2)-$C$4)</f>
        <v>39.37206543152521</v>
      </c>
      <c r="J19">
        <f>I19/A19</f>
        <v>2.4607540894703255</v>
      </c>
      <c r="K19" s="19">
        <f>I19-E19</f>
        <v>39.37206543152521</v>
      </c>
    </row>
    <row r="20" spans="1:11" ht="12.75">
      <c r="A20">
        <v>17</v>
      </c>
      <c r="G20" s="10"/>
      <c r="I20" s="14">
        <f>2*((A20*$C$3)/(PI()*2)-$C$4)</f>
        <v>41.91854452099553</v>
      </c>
      <c r="J20">
        <f>I20/A20</f>
        <v>2.465796736529149</v>
      </c>
      <c r="K20" s="19">
        <f>I20-E20</f>
        <v>41.91854452099553</v>
      </c>
    </row>
    <row r="21" spans="1:11" ht="12.75">
      <c r="A21">
        <v>18</v>
      </c>
      <c r="G21" s="10"/>
      <c r="I21" s="14">
        <f>2*((A21*$C$3)/(PI()*2)-$C$4)</f>
        <v>44.465023610465856</v>
      </c>
      <c r="J21">
        <f>I21/A21</f>
        <v>2.4702790894703255</v>
      </c>
      <c r="K21" s="19">
        <f>I21-E21</f>
        <v>44.465023610465856</v>
      </c>
    </row>
    <row r="22" spans="1:11" ht="12.75">
      <c r="A22">
        <v>19</v>
      </c>
      <c r="G22" s="10"/>
      <c r="I22" s="14">
        <f>2*((A22*$C$3)/(PI()*2)-$C$4)</f>
        <v>47.01150269993618</v>
      </c>
      <c r="J22">
        <f>I22/A22</f>
        <v>2.4742896157861147</v>
      </c>
      <c r="K22" s="19">
        <f>I22-E22</f>
        <v>47.01150269993618</v>
      </c>
    </row>
    <row r="23" spans="1:11" ht="12.75">
      <c r="A23">
        <v>20</v>
      </c>
      <c r="G23" s="10"/>
      <c r="I23" s="14">
        <f>2*((A23*$C$3)/(PI()*2)-$C$4)</f>
        <v>49.55798178940651</v>
      </c>
      <c r="J23">
        <f>I23/A23</f>
        <v>2.4778990894703257</v>
      </c>
      <c r="K23" s="19">
        <f>I23-E23</f>
        <v>49.55798178940651</v>
      </c>
    </row>
    <row r="24" spans="1:11" ht="12.75">
      <c r="A24">
        <v>21</v>
      </c>
      <c r="G24" s="10"/>
      <c r="I24" s="14">
        <f>2*((A24*$C$3)/(PI()*2)-$C$4)</f>
        <v>52.104460878876836</v>
      </c>
      <c r="J24">
        <f>I24/A24</f>
        <v>2.4811648037560396</v>
      </c>
      <c r="K24" s="19">
        <f>I24-E24</f>
        <v>52.104460878876836</v>
      </c>
    </row>
    <row r="25" spans="1:11" ht="12.75">
      <c r="A25">
        <v>22</v>
      </c>
      <c r="B25">
        <v>2.206</v>
      </c>
      <c r="C25">
        <v>56.02</v>
      </c>
      <c r="D25">
        <v>2.152</v>
      </c>
      <c r="E25">
        <v>54.65</v>
      </c>
      <c r="G25" s="10">
        <f aca="true" t="shared" si="0" ref="G25:G77">E25/A25</f>
        <v>2.484090909090909</v>
      </c>
      <c r="I25" s="14">
        <f>2*((A25*$C$3)/(PI()*2)-$C$4)</f>
        <v>54.65093996834716</v>
      </c>
      <c r="J25">
        <f>I25/A25</f>
        <v>2.484133634924871</v>
      </c>
      <c r="K25" s="19">
        <f>I25-E25</f>
        <v>0.0009399683471613685</v>
      </c>
    </row>
    <row r="26" spans="1:11" ht="12.75">
      <c r="A26">
        <v>23</v>
      </c>
      <c r="B26">
        <v>2.306</v>
      </c>
      <c r="C26">
        <v>58.57</v>
      </c>
      <c r="D26">
        <v>2.252</v>
      </c>
      <c r="E26">
        <v>57.2</v>
      </c>
      <c r="G26" s="10">
        <f t="shared" si="0"/>
        <v>2.4869565217391307</v>
      </c>
      <c r="I26" s="14">
        <f>2*((A26*$C$3)/(PI()*2)-$C$4)</f>
        <v>57.197419057817484</v>
      </c>
      <c r="J26">
        <f>I26/A26</f>
        <v>2.48684430686163</v>
      </c>
      <c r="K26" s="19">
        <f>I26-E26</f>
        <v>-0.0025809421825186973</v>
      </c>
    </row>
    <row r="27" spans="1:11" ht="12.75">
      <c r="A27">
        <v>24</v>
      </c>
      <c r="B27">
        <v>2.406</v>
      </c>
      <c r="C27">
        <v>61.12</v>
      </c>
      <c r="D27">
        <v>2.352</v>
      </c>
      <c r="E27">
        <v>59.74</v>
      </c>
      <c r="G27" s="10">
        <f t="shared" si="0"/>
        <v>2.4891666666666667</v>
      </c>
      <c r="I27" s="14">
        <f>2*((A27*$C$3)/(PI()*2)-$C$4)</f>
        <v>59.74389814728781</v>
      </c>
      <c r="J27">
        <f>I27/A27</f>
        <v>2.4893290894703255</v>
      </c>
      <c r="K27" s="19">
        <f>I27-E27</f>
        <v>0.0038981472878063528</v>
      </c>
    </row>
    <row r="28" spans="1:11" ht="12.75">
      <c r="A28">
        <v>25</v>
      </c>
      <c r="B28">
        <v>2.506</v>
      </c>
      <c r="C28">
        <v>63.66</v>
      </c>
      <c r="D28">
        <v>2.452</v>
      </c>
      <c r="E28">
        <v>62.29</v>
      </c>
      <c r="G28" s="10">
        <f t="shared" si="0"/>
        <v>2.4916</v>
      </c>
      <c r="I28" s="14">
        <f>2*((A28*$C$3)/(PI()*2)-$C$4)</f>
        <v>62.29037723675813</v>
      </c>
      <c r="J28">
        <f>I28/A28</f>
        <v>2.4916150894703253</v>
      </c>
      <c r="K28" s="19">
        <f>I28-E28</f>
        <v>0.0003772367581333924</v>
      </c>
    </row>
    <row r="29" spans="1:11" ht="12.75">
      <c r="A29">
        <v>26</v>
      </c>
      <c r="B29">
        <v>2.607</v>
      </c>
      <c r="C29">
        <v>66.21</v>
      </c>
      <c r="D29">
        <v>2.553</v>
      </c>
      <c r="E29">
        <v>64.84</v>
      </c>
      <c r="G29" s="10">
        <f t="shared" si="0"/>
        <v>2.493846153846154</v>
      </c>
      <c r="I29" s="14">
        <f>2*((A29*$C$3)/(PI()*2)-$C$4)</f>
        <v>64.83685632622846</v>
      </c>
      <c r="J29">
        <f>I29/A29</f>
        <v>2.493725243316479</v>
      </c>
      <c r="K29" s="19">
        <f>I29-E29</f>
        <v>-0.0031436737715466734</v>
      </c>
    </row>
    <row r="30" spans="1:11" ht="12.75">
      <c r="A30">
        <v>27</v>
      </c>
      <c r="B30">
        <v>2.707</v>
      </c>
      <c r="C30">
        <v>68.75</v>
      </c>
      <c r="D30">
        <v>2.653</v>
      </c>
      <c r="E30">
        <v>67.38</v>
      </c>
      <c r="G30" s="10">
        <f t="shared" si="0"/>
        <v>2.4955555555555553</v>
      </c>
      <c r="I30" s="14">
        <f>2*((A30*$C$3)/(PI()*2)-$C$4)</f>
        <v>67.38333541569878</v>
      </c>
      <c r="J30">
        <f>I30/A30</f>
        <v>2.4956790894703254</v>
      </c>
      <c r="K30" s="19">
        <f>I30-E30</f>
        <v>0.003335415698785482</v>
      </c>
    </row>
    <row r="31" spans="1:11" ht="12.75">
      <c r="A31">
        <v>28</v>
      </c>
      <c r="B31">
        <v>2.807</v>
      </c>
      <c r="C31">
        <v>71.3</v>
      </c>
      <c r="D31">
        <v>2.753</v>
      </c>
      <c r="E31">
        <v>69.93</v>
      </c>
      <c r="G31" s="10">
        <f t="shared" si="0"/>
        <v>2.4975</v>
      </c>
      <c r="I31" s="14">
        <f>2*((A31*$C$3)/(PI()*2)-$C$4)</f>
        <v>69.92981450516912</v>
      </c>
      <c r="J31">
        <f>I31/A31</f>
        <v>2.4974933751846113</v>
      </c>
      <c r="K31" s="19">
        <f>I31-E31</f>
        <v>-0.0001854948308874782</v>
      </c>
    </row>
    <row r="32" spans="1:11" ht="12.75">
      <c r="A32">
        <v>29</v>
      </c>
      <c r="B32">
        <v>2.907</v>
      </c>
      <c r="C32">
        <v>73.85</v>
      </c>
      <c r="D32">
        <v>2.853</v>
      </c>
      <c r="E32">
        <v>72.48</v>
      </c>
      <c r="G32" s="10">
        <f t="shared" si="0"/>
        <v>2.4993103448275864</v>
      </c>
      <c r="I32" s="14">
        <f>2*((A32*$C$3)/(PI()*2)-$C$4)</f>
        <v>72.47629359463944</v>
      </c>
      <c r="J32">
        <f>I32/A32</f>
        <v>2.499182537746188</v>
      </c>
      <c r="K32" s="19">
        <f>I32-E32</f>
        <v>-0.0037064053605604386</v>
      </c>
    </row>
    <row r="33" spans="1:11" ht="12.75">
      <c r="A33">
        <v>30</v>
      </c>
      <c r="B33">
        <v>3.008</v>
      </c>
      <c r="C33">
        <v>76.39</v>
      </c>
      <c r="D33">
        <v>2.954</v>
      </c>
      <c r="E33">
        <v>75.02</v>
      </c>
      <c r="G33" s="10">
        <f t="shared" si="0"/>
        <v>2.5006666666666666</v>
      </c>
      <c r="I33" s="14">
        <f>2*((A33*$C$3)/(PI()*2)-$C$4)</f>
        <v>75.02277268410977</v>
      </c>
      <c r="J33">
        <f>I33/A33</f>
        <v>2.5007590894703258</v>
      </c>
      <c r="K33" s="19">
        <f>I33-E33</f>
        <v>0.002772684109771717</v>
      </c>
    </row>
    <row r="34" spans="1:11" ht="12.75">
      <c r="A34">
        <v>31</v>
      </c>
      <c r="B34">
        <v>3.108</v>
      </c>
      <c r="C34">
        <v>78.94</v>
      </c>
      <c r="D34">
        <v>3.054</v>
      </c>
      <c r="E34">
        <v>77.57</v>
      </c>
      <c r="G34" s="10">
        <f t="shared" si="0"/>
        <v>2.5022580645161288</v>
      </c>
      <c r="I34" s="14">
        <f>2*((A34*$C$3)/(PI()*2)-$C$4)</f>
        <v>77.56925177358009</v>
      </c>
      <c r="J34">
        <f>I34/A34</f>
        <v>2.502233928180003</v>
      </c>
      <c r="K34" s="19">
        <f>I34-E34</f>
        <v>-0.0007482264199012434</v>
      </c>
    </row>
    <row r="35" spans="1:11" ht="12.75">
      <c r="A35">
        <v>32</v>
      </c>
      <c r="B35">
        <v>3.208</v>
      </c>
      <c r="C35">
        <v>81.49</v>
      </c>
      <c r="D35">
        <v>3.154</v>
      </c>
      <c r="E35">
        <v>80.12</v>
      </c>
      <c r="G35" s="10">
        <f t="shared" si="0"/>
        <v>2.50375</v>
      </c>
      <c r="I35" s="14">
        <f>2*((A35*$C$3)/(PI()*2)-$C$4)</f>
        <v>80.11573086305042</v>
      </c>
      <c r="J35">
        <f>I35/A35</f>
        <v>2.5036165894703255</v>
      </c>
      <c r="K35" s="19">
        <f>I35-E35</f>
        <v>-0.004269136949588415</v>
      </c>
    </row>
    <row r="36" spans="1:11" ht="12.75">
      <c r="A36">
        <v>33</v>
      </c>
      <c r="B36">
        <v>3.308</v>
      </c>
      <c r="C36">
        <v>84.03</v>
      </c>
      <c r="D36">
        <v>3.254</v>
      </c>
      <c r="E36">
        <v>82.66</v>
      </c>
      <c r="G36" s="10">
        <f t="shared" si="0"/>
        <v>2.504848484848485</v>
      </c>
      <c r="I36" s="14">
        <f>2*((A36*$C$3)/(PI()*2)-$C$4)</f>
        <v>82.66220995252074</v>
      </c>
      <c r="J36">
        <f>I36/A36</f>
        <v>2.504915453106689</v>
      </c>
      <c r="K36" s="19">
        <f>I36-E36</f>
        <v>0.002209952520743741</v>
      </c>
    </row>
    <row r="37" spans="1:11" ht="12.75">
      <c r="A37">
        <v>34</v>
      </c>
      <c r="B37">
        <v>3.409</v>
      </c>
      <c r="C37">
        <v>86.58</v>
      </c>
      <c r="D37">
        <v>3.355</v>
      </c>
      <c r="E37">
        <v>85.21</v>
      </c>
      <c r="G37" s="10">
        <f t="shared" si="0"/>
        <v>2.506176470588235</v>
      </c>
      <c r="I37" s="14">
        <f>2*((A37*$C$3)/(PI()*2)-$C$4)</f>
        <v>85.20868904199106</v>
      </c>
      <c r="J37">
        <f>I37/A37</f>
        <v>2.506137912999737</v>
      </c>
      <c r="K37" s="19">
        <f>I37-E37</f>
        <v>-0.0013109580089292194</v>
      </c>
    </row>
    <row r="38" spans="1:11" ht="12.75">
      <c r="A38">
        <v>35</v>
      </c>
      <c r="B38">
        <v>3.509</v>
      </c>
      <c r="C38">
        <v>89.13</v>
      </c>
      <c r="D38">
        <v>3.455</v>
      </c>
      <c r="E38">
        <v>87.76</v>
      </c>
      <c r="G38" s="10">
        <f t="shared" si="0"/>
        <v>2.5074285714285716</v>
      </c>
      <c r="I38" s="14">
        <f>2*((A38*$C$3)/(PI()*2)-$C$4)</f>
        <v>87.75516813146139</v>
      </c>
      <c r="J38">
        <f>I38/A38</f>
        <v>2.507290518041754</v>
      </c>
      <c r="K38" s="19">
        <f>I38-E38</f>
        <v>-0.004831868538616391</v>
      </c>
    </row>
    <row r="39" spans="1:11" ht="12.75">
      <c r="A39">
        <v>36</v>
      </c>
      <c r="B39">
        <v>3.609</v>
      </c>
      <c r="C39">
        <v>91.67</v>
      </c>
      <c r="D39">
        <v>3.555</v>
      </c>
      <c r="E39">
        <v>90.3</v>
      </c>
      <c r="G39" s="10">
        <f t="shared" si="0"/>
        <v>2.5083333333333333</v>
      </c>
      <c r="I39" s="14">
        <f>2*((A39*$C$3)/(PI()*2)-$C$4)</f>
        <v>90.30164722093171</v>
      </c>
      <c r="J39">
        <f>I39/A39</f>
        <v>2.5083790894703255</v>
      </c>
      <c r="K39" s="19">
        <f>I39-E39</f>
        <v>0.0016472209317157649</v>
      </c>
    </row>
    <row r="40" spans="1:11" ht="12.75">
      <c r="A40">
        <v>37</v>
      </c>
      <c r="B40">
        <v>3.709</v>
      </c>
      <c r="C40">
        <v>94.22</v>
      </c>
      <c r="D40">
        <v>3.655</v>
      </c>
      <c r="E40">
        <v>92.85</v>
      </c>
      <c r="G40" s="10">
        <f t="shared" si="0"/>
        <v>2.5094594594594595</v>
      </c>
      <c r="I40" s="14">
        <f>2*((A40*$C$3)/(PI()*2)-$C$4)</f>
        <v>92.84812631040204</v>
      </c>
      <c r="J40">
        <f>I40/A40</f>
        <v>2.509408819200055</v>
      </c>
      <c r="K40" s="19">
        <f>I40-E40</f>
        <v>-0.0018736895979571955</v>
      </c>
    </row>
    <row r="41" spans="1:11" ht="12.75">
      <c r="A41">
        <v>38</v>
      </c>
      <c r="B41">
        <v>3.81</v>
      </c>
      <c r="C41">
        <v>96.77</v>
      </c>
      <c r="D41">
        <v>3.756</v>
      </c>
      <c r="E41">
        <v>95.39</v>
      </c>
      <c r="G41" s="10">
        <f t="shared" si="0"/>
        <v>2.510263157894737</v>
      </c>
      <c r="I41" s="14">
        <f>2*((A41*$C$3)/(PI()*2)-$C$4)</f>
        <v>95.39460539987236</v>
      </c>
      <c r="J41">
        <f>I41/A41</f>
        <v>2.51038435262822</v>
      </c>
      <c r="K41" s="19">
        <f>I41-E41</f>
        <v>0.004605399872360749</v>
      </c>
    </row>
    <row r="42" spans="1:11" ht="12.75">
      <c r="A42">
        <v>39</v>
      </c>
      <c r="B42">
        <v>3.91</v>
      </c>
      <c r="C42">
        <v>99.31</v>
      </c>
      <c r="D42">
        <v>3.856</v>
      </c>
      <c r="E42">
        <v>97.94</v>
      </c>
      <c r="G42" s="10">
        <f t="shared" si="0"/>
        <v>2.511282051282051</v>
      </c>
      <c r="I42" s="14">
        <f>2*((A42*$C$3)/(PI()*2)-$C$4)</f>
        <v>97.94108448934269</v>
      </c>
      <c r="J42">
        <f>I42/A42</f>
        <v>2.5113098587010945</v>
      </c>
      <c r="K42" s="19">
        <f>I42-E42</f>
        <v>0.0010844893426877888</v>
      </c>
    </row>
    <row r="43" spans="1:11" ht="12.75">
      <c r="A43">
        <v>40</v>
      </c>
      <c r="B43">
        <v>4.01</v>
      </c>
      <c r="C43">
        <v>101.86</v>
      </c>
      <c r="D43">
        <v>3.956</v>
      </c>
      <c r="E43">
        <v>100.49</v>
      </c>
      <c r="G43" s="10">
        <f t="shared" si="0"/>
        <v>2.51225</v>
      </c>
      <c r="I43" s="14">
        <f>2*((A43*$C$3)/(PI()*2)-$C$4)</f>
        <v>100.48756357881302</v>
      </c>
      <c r="J43">
        <f>I43/A43</f>
        <v>2.5121890894703256</v>
      </c>
      <c r="K43" s="19">
        <f>I43-E43</f>
        <v>-0.0024364211869709607</v>
      </c>
    </row>
    <row r="44" spans="1:11" ht="12.75">
      <c r="A44">
        <v>41</v>
      </c>
      <c r="B44">
        <v>4.11</v>
      </c>
      <c r="C44">
        <v>104.41</v>
      </c>
      <c r="D44">
        <v>4.056</v>
      </c>
      <c r="E44">
        <v>103.03</v>
      </c>
      <c r="G44" s="10">
        <f t="shared" si="0"/>
        <v>2.512926829268293</v>
      </c>
      <c r="I44" s="14">
        <f>2*((A44*$C$3)/(PI()*2)-$C$4)</f>
        <v>103.03404266828335</v>
      </c>
      <c r="J44">
        <f>I44/A44</f>
        <v>2.51302543093374</v>
      </c>
      <c r="K44" s="19">
        <f>I44-E44</f>
        <v>0.004042668283346984</v>
      </c>
    </row>
    <row r="45" spans="1:11" ht="12.75">
      <c r="A45">
        <v>42</v>
      </c>
      <c r="B45">
        <v>4.211</v>
      </c>
      <c r="C45">
        <v>106.95</v>
      </c>
      <c r="D45">
        <v>4.157</v>
      </c>
      <c r="E45">
        <v>105.58</v>
      </c>
      <c r="G45" s="10">
        <f t="shared" si="0"/>
        <v>2.513809523809524</v>
      </c>
      <c r="I45" s="14">
        <f>2*((A45*$C$3)/(PI()*2)-$C$4)</f>
        <v>105.58052175775367</v>
      </c>
      <c r="J45">
        <f>I45/A45</f>
        <v>2.5138219466131826</v>
      </c>
      <c r="K45" s="19">
        <f>I45-E45</f>
        <v>0.0005217577536740237</v>
      </c>
    </row>
    <row r="46" spans="1:11" ht="12.75">
      <c r="A46">
        <v>43</v>
      </c>
      <c r="B46">
        <v>4.311</v>
      </c>
      <c r="C46">
        <v>109.5</v>
      </c>
      <c r="D46">
        <v>4.257</v>
      </c>
      <c r="E46">
        <v>108.13</v>
      </c>
      <c r="G46" s="10">
        <f t="shared" si="0"/>
        <v>2.5146511627906976</v>
      </c>
      <c r="I46" s="14">
        <f>2*((A46*$C$3)/(PI()*2)-$C$4)</f>
        <v>108.127000847224</v>
      </c>
      <c r="J46">
        <f>I46/A46</f>
        <v>2.5145814150517207</v>
      </c>
      <c r="K46" s="19">
        <f>I46-E46</f>
        <v>-0.0029991527759989367</v>
      </c>
    </row>
    <row r="47" spans="1:11" ht="12.75">
      <c r="A47">
        <v>44</v>
      </c>
      <c r="B47">
        <v>4.411</v>
      </c>
      <c r="C47">
        <v>112.05</v>
      </c>
      <c r="D47">
        <v>4.357</v>
      </c>
      <c r="E47">
        <v>110.67</v>
      </c>
      <c r="G47" s="10">
        <f t="shared" si="0"/>
        <v>2.5152272727272726</v>
      </c>
      <c r="I47" s="14">
        <f>2*((A47*$C$3)/(PI()*2)-$C$4)</f>
        <v>110.67347993669432</v>
      </c>
      <c r="J47">
        <f>I47/A47</f>
        <v>2.5153063621975984</v>
      </c>
      <c r="K47" s="19">
        <f>I47-E47</f>
        <v>0.003479936694319008</v>
      </c>
    </row>
    <row r="48" spans="1:11" ht="12.75">
      <c r="A48">
        <v>45</v>
      </c>
      <c r="B48">
        <v>4.511</v>
      </c>
      <c r="C48">
        <v>114.59</v>
      </c>
      <c r="D48">
        <v>4.457</v>
      </c>
      <c r="E48">
        <v>113.22</v>
      </c>
      <c r="G48" s="10">
        <f t="shared" si="0"/>
        <v>2.516</v>
      </c>
      <c r="I48" s="14">
        <f>2*((A48*$C$3)/(PI()*2)-$C$4)</f>
        <v>113.21995902616464</v>
      </c>
      <c r="J48">
        <f>I48/A48</f>
        <v>2.5159990894703252</v>
      </c>
      <c r="K48" s="19">
        <f>I48-E48</f>
        <v>-4.097383535395238E-05</v>
      </c>
    </row>
    <row r="49" spans="1:11" ht="12.75">
      <c r="A49">
        <v>46</v>
      </c>
      <c r="B49">
        <v>4.612</v>
      </c>
      <c r="C49">
        <v>117.14</v>
      </c>
      <c r="D49">
        <v>4.558</v>
      </c>
      <c r="E49">
        <v>115.77</v>
      </c>
      <c r="G49" s="10">
        <f t="shared" si="0"/>
        <v>2.5167391304347824</v>
      </c>
      <c r="I49" s="14">
        <f>2*((A49*$C$3)/(PI()*2)-$C$4)</f>
        <v>115.76643811563497</v>
      </c>
      <c r="J49">
        <f>I49/A49</f>
        <v>2.5166616981659775</v>
      </c>
      <c r="K49" s="19">
        <f>I49-E49</f>
        <v>-0.0035618843650269127</v>
      </c>
    </row>
    <row r="50" spans="1:11" ht="12.75">
      <c r="A50">
        <v>47</v>
      </c>
      <c r="B50">
        <v>4.712</v>
      </c>
      <c r="C50">
        <v>119.68</v>
      </c>
      <c r="D50">
        <v>4.658</v>
      </c>
      <c r="E50">
        <v>118.31</v>
      </c>
      <c r="G50" s="10">
        <f t="shared" si="0"/>
        <v>2.5172340425531914</v>
      </c>
      <c r="I50" s="14">
        <f>2*((A50*$C$3)/(PI()*2)-$C$4)</f>
        <v>118.3129172051053</v>
      </c>
      <c r="J50">
        <f>I50/A50</f>
        <v>2.517296110746921</v>
      </c>
      <c r="K50" s="19">
        <f>I50-E50</f>
        <v>0.002917205105291032</v>
      </c>
    </row>
    <row r="51" spans="1:11" ht="12.75">
      <c r="A51">
        <v>48</v>
      </c>
      <c r="B51">
        <v>4.812</v>
      </c>
      <c r="C51">
        <v>122.23</v>
      </c>
      <c r="D51">
        <v>4.758</v>
      </c>
      <c r="E51">
        <v>120.86</v>
      </c>
      <c r="G51" s="10">
        <f t="shared" si="0"/>
        <v>2.517916666666667</v>
      </c>
      <c r="I51" s="14">
        <f>2*((A51*$C$3)/(PI()*2)-$C$4)</f>
        <v>120.85939629457562</v>
      </c>
      <c r="J51">
        <f>I51/A51</f>
        <v>2.5179040894703255</v>
      </c>
      <c r="K51" s="19">
        <f>I51-E51</f>
        <v>-0.0006037054243819284</v>
      </c>
    </row>
    <row r="52" spans="1:11" ht="12.75">
      <c r="A52">
        <v>49</v>
      </c>
      <c r="B52">
        <v>4.912</v>
      </c>
      <c r="C52">
        <v>124.78</v>
      </c>
      <c r="D52">
        <v>4.858</v>
      </c>
      <c r="E52">
        <v>123.41</v>
      </c>
      <c r="G52" s="10">
        <f t="shared" si="0"/>
        <v>2.5185714285714287</v>
      </c>
      <c r="I52" s="14">
        <f>2*((A52*$C$3)/(PI()*2)-$C$4)</f>
        <v>123.40587538404594</v>
      </c>
      <c r="J52">
        <f>I52/A52</f>
        <v>2.5184872527356315</v>
      </c>
      <c r="K52" s="19">
        <f>I52-E52</f>
        <v>-0.004124615954054889</v>
      </c>
    </row>
    <row r="53" spans="1:11" ht="12.75">
      <c r="A53">
        <v>50</v>
      </c>
      <c r="B53">
        <v>5.013</v>
      </c>
      <c r="C53">
        <v>127.32</v>
      </c>
      <c r="D53">
        <v>4.959</v>
      </c>
      <c r="E53">
        <v>125.95</v>
      </c>
      <c r="G53" s="10">
        <f t="shared" si="0"/>
        <v>2.519</v>
      </c>
      <c r="I53" s="14">
        <f>2*((A53*$C$3)/(PI()*2)-$C$4)</f>
        <v>125.95235447351627</v>
      </c>
      <c r="J53">
        <f>I53/A53</f>
        <v>2.5190470894703254</v>
      </c>
      <c r="K53" s="19">
        <f>I53-E53</f>
        <v>0.002354473516263056</v>
      </c>
    </row>
    <row r="54" spans="1:11" ht="12.75">
      <c r="A54">
        <v>51</v>
      </c>
      <c r="B54">
        <v>5.113</v>
      </c>
      <c r="C54">
        <v>129.87</v>
      </c>
      <c r="D54">
        <v>5.059</v>
      </c>
      <c r="E54">
        <v>128.5</v>
      </c>
      <c r="G54" s="10">
        <f t="shared" si="0"/>
        <v>2.519607843137255</v>
      </c>
      <c r="I54" s="14">
        <f>2*((A54*$C$3)/(PI()*2)-$C$4)</f>
        <v>128.4988335629866</v>
      </c>
      <c r="J54">
        <f>I54/A54</f>
        <v>2.5195849718232664</v>
      </c>
      <c r="K54" s="19">
        <f>I54-E54</f>
        <v>-0.0011664370134099045</v>
      </c>
    </row>
    <row r="55" spans="1:11" ht="12.75">
      <c r="A55">
        <v>52</v>
      </c>
      <c r="B55">
        <v>5.213</v>
      </c>
      <c r="C55">
        <v>132.42</v>
      </c>
      <c r="D55">
        <v>5.159</v>
      </c>
      <c r="E55">
        <v>131.05</v>
      </c>
      <c r="G55" s="10">
        <f t="shared" si="0"/>
        <v>2.520192307692308</v>
      </c>
      <c r="I55" s="14">
        <f>2*((A55*$C$3)/(PI()*2)-$C$4)</f>
        <v>131.04531265245691</v>
      </c>
      <c r="J55">
        <f>I55/A55</f>
        <v>2.5201021663934022</v>
      </c>
      <c r="K55" s="19">
        <f>I55-E55</f>
        <v>-0.004687347543097076</v>
      </c>
    </row>
    <row r="56" spans="1:11" ht="12.75">
      <c r="A56">
        <v>53</v>
      </c>
      <c r="B56">
        <v>5.314</v>
      </c>
      <c r="C56">
        <v>134.96</v>
      </c>
      <c r="D56">
        <v>5.26</v>
      </c>
      <c r="E56">
        <v>133.59</v>
      </c>
      <c r="G56" s="10">
        <f t="shared" si="0"/>
        <v>2.520566037735849</v>
      </c>
      <c r="I56" s="14">
        <f>2*((A56*$C$3)/(PI()*2)-$C$4)</f>
        <v>133.59179174192724</v>
      </c>
      <c r="J56">
        <f>I56/A56</f>
        <v>2.5205998441873065</v>
      </c>
      <c r="K56" s="19">
        <f>I56-E56</f>
        <v>0.0017917419272350799</v>
      </c>
    </row>
    <row r="57" spans="1:11" ht="12.75">
      <c r="A57">
        <v>54</v>
      </c>
      <c r="B57">
        <v>5.414</v>
      </c>
      <c r="C57">
        <v>137.51</v>
      </c>
      <c r="D57">
        <v>5.36</v>
      </c>
      <c r="E57">
        <v>136.14</v>
      </c>
      <c r="G57" s="10">
        <f t="shared" si="0"/>
        <v>2.521111111111111</v>
      </c>
      <c r="I57" s="14">
        <f>2*((A57*$C$3)/(PI()*2)-$C$4)</f>
        <v>136.13827083139756</v>
      </c>
      <c r="J57">
        <f>I57/A57</f>
        <v>2.521079089470325</v>
      </c>
      <c r="K57" s="19">
        <f>I57-E57</f>
        <v>-0.0017291686024236697</v>
      </c>
    </row>
    <row r="58" spans="1:11" ht="12.75">
      <c r="A58">
        <v>55</v>
      </c>
      <c r="B58">
        <v>5.514</v>
      </c>
      <c r="C58">
        <v>140.06</v>
      </c>
      <c r="D58">
        <v>5.46</v>
      </c>
      <c r="E58">
        <v>138.68</v>
      </c>
      <c r="G58" s="10">
        <f t="shared" si="0"/>
        <v>2.5214545454545454</v>
      </c>
      <c r="I58" s="14">
        <f>2*((A58*$C$3)/(PI()*2)-$C$4)</f>
        <v>138.6847499208679</v>
      </c>
      <c r="J58">
        <f>I58/A58</f>
        <v>2.5215409076521436</v>
      </c>
      <c r="K58" s="19">
        <f>I58-E58</f>
        <v>0.004749920867880064</v>
      </c>
    </row>
    <row r="59" spans="1:11" ht="12.75">
      <c r="A59">
        <v>56</v>
      </c>
      <c r="B59">
        <v>5.614</v>
      </c>
      <c r="C59">
        <v>142.6</v>
      </c>
      <c r="D59">
        <v>5.56</v>
      </c>
      <c r="E59">
        <v>141.23</v>
      </c>
      <c r="G59" s="10">
        <f t="shared" si="0"/>
        <v>2.5219642857142857</v>
      </c>
      <c r="I59" s="14">
        <f>2*((A59*$C$3)/(PI()*2)-$C$4)</f>
        <v>141.23122901033824</v>
      </c>
      <c r="J59">
        <f>I59/A59</f>
        <v>2.5219862323274684</v>
      </c>
      <c r="K59" s="19">
        <f>I59-E59</f>
        <v>0.0012290103382497364</v>
      </c>
    </row>
    <row r="60" spans="1:11" ht="12.75">
      <c r="A60">
        <v>57</v>
      </c>
      <c r="B60">
        <v>5.715</v>
      </c>
      <c r="C60">
        <v>145.15</v>
      </c>
      <c r="D60">
        <v>5.660999999999998</v>
      </c>
      <c r="E60">
        <v>143.78</v>
      </c>
      <c r="G60" s="10">
        <f t="shared" si="0"/>
        <v>2.522456140350877</v>
      </c>
      <c r="I60" s="14">
        <f>2*((A60*$C$3)/(PI()*2)-$C$4)</f>
        <v>143.77770809980856</v>
      </c>
      <c r="J60">
        <f>I60/A60</f>
        <v>2.5224159315755887</v>
      </c>
      <c r="K60" s="19">
        <f>I60-E60</f>
        <v>-0.002291900191437435</v>
      </c>
    </row>
    <row r="61" spans="1:11" ht="12.75">
      <c r="A61">
        <v>58</v>
      </c>
      <c r="B61">
        <v>5.815</v>
      </c>
      <c r="C61">
        <v>147.7</v>
      </c>
      <c r="D61">
        <v>5.761</v>
      </c>
      <c r="E61">
        <v>146.32</v>
      </c>
      <c r="G61" s="10">
        <f t="shared" si="0"/>
        <v>2.522758620689655</v>
      </c>
      <c r="I61" s="14">
        <f>2*((A61*$C$3)/(PI()*2)-$C$4)</f>
        <v>146.3241871892789</v>
      </c>
      <c r="J61">
        <f>I61/A61</f>
        <v>2.5228308136082567</v>
      </c>
      <c r="K61" s="19">
        <f>I61-E61</f>
        <v>0.004187189278894721</v>
      </c>
    </row>
    <row r="62" spans="1:11" ht="12.75">
      <c r="A62">
        <v>59</v>
      </c>
      <c r="B62">
        <v>5.915</v>
      </c>
      <c r="C62">
        <v>150.24</v>
      </c>
      <c r="D62">
        <v>5.861</v>
      </c>
      <c r="E62">
        <v>148.87</v>
      </c>
      <c r="G62" s="10">
        <f t="shared" si="0"/>
        <v>2.5232203389830508</v>
      </c>
      <c r="I62" s="14">
        <f>2*((A62*$C$3)/(PI()*2)-$C$4)</f>
        <v>148.8706662787492</v>
      </c>
      <c r="J62">
        <f>I62/A62</f>
        <v>2.523231631843207</v>
      </c>
      <c r="K62" s="19">
        <f>I62-E62</f>
        <v>0.0006662787492075495</v>
      </c>
    </row>
    <row r="63" spans="1:11" ht="12.75">
      <c r="A63">
        <v>60</v>
      </c>
      <c r="B63">
        <v>6.015</v>
      </c>
      <c r="C63">
        <v>152.79</v>
      </c>
      <c r="D63">
        <v>5.961</v>
      </c>
      <c r="E63">
        <v>151.42</v>
      </c>
      <c r="G63" s="10">
        <f t="shared" si="0"/>
        <v>2.5236666666666663</v>
      </c>
      <c r="I63" s="14">
        <f>2*((A63*$C$3)/(PI()*2)-$C$4)</f>
        <v>151.41714536821954</v>
      </c>
      <c r="J63">
        <f>I63/A63</f>
        <v>2.5236190894703254</v>
      </c>
      <c r="K63" s="19">
        <f>I63-E63</f>
        <v>-0.0028546317804512</v>
      </c>
    </row>
    <row r="64" spans="1:11" ht="12.75">
      <c r="A64">
        <v>61</v>
      </c>
      <c r="B64">
        <v>6.116</v>
      </c>
      <c r="C64">
        <v>155.34</v>
      </c>
      <c r="D64">
        <v>6.062</v>
      </c>
      <c r="E64">
        <v>153.96</v>
      </c>
      <c r="G64" s="10">
        <f t="shared" si="0"/>
        <v>2.5239344262295083</v>
      </c>
      <c r="I64" s="14">
        <f>2*((A64*$C$3)/(PI()*2)-$C$4)</f>
        <v>153.96362445768986</v>
      </c>
      <c r="J64">
        <f>I64/A64</f>
        <v>2.5239938435686864</v>
      </c>
      <c r="K64" s="19">
        <f>I64-E64</f>
        <v>0.003624457689852534</v>
      </c>
    </row>
    <row r="65" spans="1:11" ht="12.75">
      <c r="A65">
        <v>62</v>
      </c>
      <c r="B65">
        <v>6.216</v>
      </c>
      <c r="C65">
        <v>157.88</v>
      </c>
      <c r="D65">
        <v>6.162</v>
      </c>
      <c r="E65">
        <v>156.51</v>
      </c>
      <c r="G65" s="10">
        <f t="shared" si="0"/>
        <v>2.5243548387096775</v>
      </c>
      <c r="I65" s="14">
        <f>2*((A65*$C$3)/(PI()*2)-$C$4)</f>
        <v>156.51010354716018</v>
      </c>
      <c r="J65">
        <f>I65/A65</f>
        <v>2.5243565088251643</v>
      </c>
      <c r="K65" s="19">
        <f>I65-E65</f>
        <v>0.0001035471601937843</v>
      </c>
    </row>
    <row r="66" spans="1:11" ht="12.75">
      <c r="A66">
        <v>63</v>
      </c>
      <c r="B66">
        <v>6.316</v>
      </c>
      <c r="C66">
        <v>160.43</v>
      </c>
      <c r="D66">
        <v>6.262</v>
      </c>
      <c r="E66">
        <v>159.06</v>
      </c>
      <c r="G66" s="10">
        <f t="shared" si="0"/>
        <v>2.5247619047619048</v>
      </c>
      <c r="I66" s="14">
        <f>2*((A66*$C$3)/(PI()*2)-$C$4)</f>
        <v>159.0565826366305</v>
      </c>
      <c r="J66">
        <f>I66/A66</f>
        <v>2.5247076608988968</v>
      </c>
      <c r="K66" s="19">
        <f>I66-E66</f>
        <v>-0.003417363369493387</v>
      </c>
    </row>
    <row r="67" spans="1:11" ht="12.75">
      <c r="A67">
        <v>64</v>
      </c>
      <c r="B67">
        <v>6.416</v>
      </c>
      <c r="C67">
        <v>162.97</v>
      </c>
      <c r="D67">
        <v>6.362</v>
      </c>
      <c r="E67">
        <v>161.6</v>
      </c>
      <c r="G67" s="10">
        <f t="shared" si="0"/>
        <v>2.525</v>
      </c>
      <c r="I67" s="14">
        <f>2*((A67*$C$3)/(PI()*2)-$C$4)</f>
        <v>161.60306172610083</v>
      </c>
      <c r="J67">
        <f>I67/A67</f>
        <v>2.5250478394703255</v>
      </c>
      <c r="K67" s="19">
        <f>I67-E67</f>
        <v>0.0030617261008387686</v>
      </c>
    </row>
    <row r="68" spans="1:11" ht="12.75">
      <c r="A68">
        <v>65</v>
      </c>
      <c r="B68">
        <v>6.517</v>
      </c>
      <c r="C68">
        <v>165.52</v>
      </c>
      <c r="D68">
        <v>6.463</v>
      </c>
      <c r="E68">
        <v>164.15</v>
      </c>
      <c r="G68" s="10">
        <f t="shared" si="0"/>
        <v>2.5253846153846156</v>
      </c>
      <c r="I68" s="14">
        <f>2*((A68*$C$3)/(PI()*2)-$C$4)</f>
        <v>164.14954081557116</v>
      </c>
      <c r="J68">
        <f>I68/A68</f>
        <v>2.5253775510087872</v>
      </c>
      <c r="K68" s="19">
        <f>I68-E68</f>
        <v>-0.0004591844288484026</v>
      </c>
    </row>
    <row r="69" spans="1:11" ht="12.75">
      <c r="A69">
        <v>66</v>
      </c>
      <c r="B69">
        <v>6.617</v>
      </c>
      <c r="C69">
        <v>168.07</v>
      </c>
      <c r="D69">
        <v>6.563</v>
      </c>
      <c r="E69">
        <v>166.7</v>
      </c>
      <c r="G69" s="10">
        <f t="shared" si="0"/>
        <v>2.5257575757575754</v>
      </c>
      <c r="I69" s="14">
        <f>2*((A69*$C$3)/(PI()*2)-$C$4)</f>
        <v>166.69601990504148</v>
      </c>
      <c r="J69">
        <f>I69/A69</f>
        <v>2.5256972712885073</v>
      </c>
      <c r="K69" s="19">
        <f>I69-E69</f>
        <v>-0.003980094958507152</v>
      </c>
    </row>
    <row r="70" spans="1:11" ht="12.75">
      <c r="A70">
        <v>67</v>
      </c>
      <c r="B70">
        <v>6.717</v>
      </c>
      <c r="C70">
        <v>170.61</v>
      </c>
      <c r="D70">
        <v>6.663</v>
      </c>
      <c r="E70">
        <v>169.24</v>
      </c>
      <c r="G70" s="10">
        <f t="shared" si="0"/>
        <v>2.5259701492537316</v>
      </c>
      <c r="I70" s="14">
        <f>2*((A70*$C$3)/(PI()*2)-$C$4)</f>
        <v>169.2424989945118</v>
      </c>
      <c r="J70">
        <f>I70/A70</f>
        <v>2.5260074476792806</v>
      </c>
      <c r="K70" s="19">
        <f>I70-E70</f>
        <v>0.0024989945117965817</v>
      </c>
    </row>
    <row r="71" spans="1:11" ht="12.75">
      <c r="A71">
        <v>68</v>
      </c>
      <c r="B71">
        <v>6.817</v>
      </c>
      <c r="C71">
        <v>173.16</v>
      </c>
      <c r="D71">
        <v>6.763</v>
      </c>
      <c r="E71">
        <v>171.79</v>
      </c>
      <c r="G71" s="10">
        <f t="shared" si="0"/>
        <v>2.5263235294117647</v>
      </c>
      <c r="I71" s="14">
        <f>2*((A71*$C$3)/(PI()*2)-$C$4)</f>
        <v>171.78897808398213</v>
      </c>
      <c r="J71">
        <f>I71/A71</f>
        <v>2.5263085012350315</v>
      </c>
      <c r="K71" s="19">
        <f>I71-E71</f>
        <v>-0.0010219160178621678</v>
      </c>
    </row>
    <row r="72" spans="1:11" ht="12.75">
      <c r="A72">
        <v>69</v>
      </c>
      <c r="B72">
        <v>6.918</v>
      </c>
      <c r="C72">
        <v>175.71</v>
      </c>
      <c r="D72">
        <v>6.864</v>
      </c>
      <c r="E72">
        <v>174.34</v>
      </c>
      <c r="G72" s="10">
        <f t="shared" si="0"/>
        <v>2.526666666666667</v>
      </c>
      <c r="I72" s="14">
        <f>2*((A72*$C$3)/(PI()*2)-$C$4)</f>
        <v>174.33545717345245</v>
      </c>
      <c r="J72">
        <f>I72/A72</f>
        <v>2.52660082860076</v>
      </c>
      <c r="K72" s="19">
        <f>I72-E72</f>
        <v>-0.004542826547549339</v>
      </c>
    </row>
    <row r="73" spans="1:11" ht="12.75">
      <c r="A73">
        <v>70</v>
      </c>
      <c r="B73">
        <v>7.018</v>
      </c>
      <c r="C73">
        <v>178.25</v>
      </c>
      <c r="D73">
        <v>6.964</v>
      </c>
      <c r="E73">
        <v>176.88</v>
      </c>
      <c r="G73" s="10">
        <f t="shared" si="0"/>
        <v>2.5268571428571427</v>
      </c>
      <c r="I73" s="14">
        <f>2*((A73*$C$3)/(PI()*2)-$C$4)</f>
        <v>176.88193626292278</v>
      </c>
      <c r="J73">
        <f>I73/A73</f>
        <v>2.52688480375604</v>
      </c>
      <c r="K73" s="19">
        <f>I73-E73</f>
        <v>0.0019362629227828165</v>
      </c>
    </row>
    <row r="74" spans="1:11" ht="12.75">
      <c r="A74">
        <v>71</v>
      </c>
      <c r="B74">
        <v>7.118</v>
      </c>
      <c r="C74">
        <v>180.8</v>
      </c>
      <c r="D74">
        <v>7.064</v>
      </c>
      <c r="E74">
        <v>179.43</v>
      </c>
      <c r="G74" s="10">
        <f t="shared" si="0"/>
        <v>2.5271830985915495</v>
      </c>
      <c r="I74" s="14">
        <f>2*((A74*$C$3)/(PI()*2)-$C$4)</f>
        <v>179.4284153523931</v>
      </c>
      <c r="J74">
        <f>I74/A74</f>
        <v>2.5271607796111706</v>
      </c>
      <c r="K74" s="19">
        <f>I74-E74</f>
        <v>-0.0015846476069043547</v>
      </c>
    </row>
    <row r="75" spans="1:11" ht="12.75">
      <c r="A75">
        <v>72</v>
      </c>
      <c r="B75">
        <v>7.218</v>
      </c>
      <c r="C75">
        <v>183.35</v>
      </c>
      <c r="D75">
        <v>7.164</v>
      </c>
      <c r="E75">
        <v>181.97</v>
      </c>
      <c r="G75" s="10">
        <f t="shared" si="0"/>
        <v>2.527361111111111</v>
      </c>
      <c r="I75" s="14">
        <f>2*((A75*$C$3)/(PI()*2)-$C$4)</f>
        <v>181.97489444186343</v>
      </c>
      <c r="J75">
        <f>I75/A75</f>
        <v>2.5274290894703255</v>
      </c>
      <c r="K75" s="19">
        <f>I75-E75</f>
        <v>0.004894441863427801</v>
      </c>
    </row>
    <row r="76" spans="1:11" ht="12.75">
      <c r="A76">
        <v>73</v>
      </c>
      <c r="B76">
        <v>7.319</v>
      </c>
      <c r="C76">
        <v>185.89</v>
      </c>
      <c r="D76">
        <v>7.265</v>
      </c>
      <c r="E76">
        <v>184.52</v>
      </c>
      <c r="G76" s="10">
        <f t="shared" si="0"/>
        <v>2.5276712328767124</v>
      </c>
      <c r="I76" s="14">
        <f>2*((A76*$C$3)/(PI()*2)-$C$4)</f>
        <v>184.52137353133375</v>
      </c>
      <c r="J76">
        <f>I76/A76</f>
        <v>2.527690048374435</v>
      </c>
      <c r="K76" s="19">
        <f>I76-E76</f>
        <v>0.0013735313337406296</v>
      </c>
    </row>
    <row r="77" spans="1:11" ht="12.75">
      <c r="A77">
        <v>74</v>
      </c>
      <c r="B77">
        <v>7.419</v>
      </c>
      <c r="C77">
        <v>188.44</v>
      </c>
      <c r="D77">
        <v>7.365</v>
      </c>
      <c r="E77">
        <v>187.07</v>
      </c>
      <c r="G77" s="10">
        <f t="shared" si="0"/>
        <v>2.527972972972973</v>
      </c>
      <c r="I77" s="14">
        <f>2*((A77*$C$3)/(PI()*2)-$C$4)</f>
        <v>187.06785262080408</v>
      </c>
      <c r="J77">
        <f>I77/A77</f>
        <v>2.52794395433519</v>
      </c>
      <c r="K77" s="19">
        <f>I77-E77</f>
        <v>-0.00214737919591812</v>
      </c>
    </row>
    <row r="78" spans="1:11" ht="12.75">
      <c r="A78">
        <v>75</v>
      </c>
      <c r="B78">
        <v>7.519</v>
      </c>
      <c r="C78">
        <v>190.99</v>
      </c>
      <c r="D78">
        <v>7.465</v>
      </c>
      <c r="E78">
        <v>189.61</v>
      </c>
      <c r="G78" s="10">
        <f aca="true" t="shared" si="1" ref="G78:G141">E78/A78</f>
        <v>2.5281333333333333</v>
      </c>
      <c r="I78" s="14">
        <f>2*((A78*$C$3)/(PI()*2)-$C$4)</f>
        <v>189.6143317102744</v>
      </c>
      <c r="J78">
        <f>I78/A78</f>
        <v>2.5281910894703254</v>
      </c>
      <c r="K78" s="19">
        <f>I78-E78</f>
        <v>0.004331710274385614</v>
      </c>
    </row>
    <row r="79" spans="1:11" ht="12.75">
      <c r="A79">
        <v>76</v>
      </c>
      <c r="B79">
        <v>7.619</v>
      </c>
      <c r="C79">
        <v>193.53</v>
      </c>
      <c r="D79">
        <v>7.565</v>
      </c>
      <c r="E79">
        <v>192.16</v>
      </c>
      <c r="G79" s="10">
        <f t="shared" si="1"/>
        <v>2.528421052631579</v>
      </c>
      <c r="I79" s="14">
        <f>2*((A79*$C$3)/(PI()*2)-$C$4)</f>
        <v>192.16081079974472</v>
      </c>
      <c r="J79">
        <f>I79/A79</f>
        <v>2.5284317210492726</v>
      </c>
      <c r="K79" s="19">
        <f>I79-E79</f>
        <v>0.0008107997447268644</v>
      </c>
    </row>
    <row r="80" spans="1:11" ht="12.75">
      <c r="A80">
        <v>77</v>
      </c>
      <c r="B80">
        <v>7.72</v>
      </c>
      <c r="C80">
        <v>196.08</v>
      </c>
      <c r="D80">
        <v>7.666</v>
      </c>
      <c r="E80">
        <v>194.71</v>
      </c>
      <c r="G80" s="10">
        <f t="shared" si="1"/>
        <v>2.5287012987012987</v>
      </c>
      <c r="I80" s="14">
        <f>2*((A80*$C$3)/(PI()*2)-$C$4)</f>
        <v>194.70728988921505</v>
      </c>
      <c r="J80">
        <f>I80/A80</f>
        <v>2.5286661024573385</v>
      </c>
      <c r="K80" s="19">
        <f>I80-E80</f>
        <v>-0.0027101107849603068</v>
      </c>
    </row>
    <row r="81" spans="1:11" ht="12.75">
      <c r="A81">
        <v>78</v>
      </c>
      <c r="B81">
        <v>7.82</v>
      </c>
      <c r="C81">
        <v>198.63</v>
      </c>
      <c r="D81">
        <v>7.766</v>
      </c>
      <c r="E81">
        <v>197.25</v>
      </c>
      <c r="G81" s="10">
        <f t="shared" si="1"/>
        <v>2.5288461538461537</v>
      </c>
      <c r="I81" s="14">
        <f>2*((A81*$C$3)/(PI()*2)-$C$4)</f>
        <v>197.25376897868537</v>
      </c>
      <c r="J81">
        <f>I81/A81</f>
        <v>2.52889447408571</v>
      </c>
      <c r="K81" s="19">
        <f>I81-E81</f>
        <v>0.0037689786853718488</v>
      </c>
    </row>
    <row r="82" spans="1:11" ht="12.75">
      <c r="A82">
        <v>79</v>
      </c>
      <c r="B82">
        <v>7.92</v>
      </c>
      <c r="C82">
        <v>201.17</v>
      </c>
      <c r="D82">
        <v>7.866</v>
      </c>
      <c r="E82">
        <v>199.8</v>
      </c>
      <c r="G82" s="10">
        <f t="shared" si="1"/>
        <v>2.529113924050633</v>
      </c>
      <c r="I82" s="14">
        <f>2*((A82*$C$3)/(PI()*2)-$C$4)</f>
        <v>199.80024806815572</v>
      </c>
      <c r="J82">
        <f>I82/A82</f>
        <v>2.52911706415387</v>
      </c>
      <c r="K82" s="19">
        <f>I82-E82</f>
        <v>0.00024806815571309926</v>
      </c>
    </row>
    <row r="83" spans="1:11" ht="12.75">
      <c r="A83">
        <v>80</v>
      </c>
      <c r="B83">
        <v>8.020000000000001</v>
      </c>
      <c r="C83">
        <v>203.72</v>
      </c>
      <c r="D83">
        <v>7.966</v>
      </c>
      <c r="E83">
        <v>202.35</v>
      </c>
      <c r="G83" s="10">
        <f t="shared" si="1"/>
        <v>2.529375</v>
      </c>
      <c r="I83" s="14">
        <f>2*((A83*$C$3)/(PI()*2)-$C$4)</f>
        <v>202.34672715762605</v>
      </c>
      <c r="J83">
        <f>I83/A83</f>
        <v>2.529334089470326</v>
      </c>
      <c r="K83" s="19">
        <f>I83-E83</f>
        <v>-0.0032728423739456503</v>
      </c>
    </row>
    <row r="84" spans="1:11" ht="12.75">
      <c r="A84">
        <v>81</v>
      </c>
      <c r="B84">
        <v>8.121</v>
      </c>
      <c r="C84">
        <v>206.26</v>
      </c>
      <c r="D84">
        <v>8.067</v>
      </c>
      <c r="E84">
        <v>204.89</v>
      </c>
      <c r="G84" s="10">
        <f t="shared" si="1"/>
        <v>2.529506172839506</v>
      </c>
      <c r="I84" s="14">
        <f>2*((A84*$C$3)/(PI()*2)-$C$4)</f>
        <v>204.89320624709637</v>
      </c>
      <c r="J84">
        <f>I84/A84</f>
        <v>2.5295457561369923</v>
      </c>
      <c r="K84" s="19">
        <f>I84-E84</f>
        <v>0.0032062470963865053</v>
      </c>
    </row>
    <row r="85" spans="1:11" ht="12.75">
      <c r="A85">
        <v>82</v>
      </c>
      <c r="B85">
        <v>8.221</v>
      </c>
      <c r="C85">
        <v>208.81</v>
      </c>
      <c r="D85">
        <v>8.167000000000002</v>
      </c>
      <c r="E85">
        <v>207.44</v>
      </c>
      <c r="G85" s="10">
        <f t="shared" si="1"/>
        <v>2.5297560975609756</v>
      </c>
      <c r="I85" s="14">
        <f>2*((A85*$C$3)/(PI()*2)-$C$4)</f>
        <v>207.4396853365667</v>
      </c>
      <c r="J85">
        <f>I85/A85</f>
        <v>2.529752260202033</v>
      </c>
      <c r="K85" s="19">
        <f>I85-E85</f>
        <v>-0.00031466343330066593</v>
      </c>
    </row>
    <row r="86" spans="1:11" ht="12.75">
      <c r="A86">
        <v>83</v>
      </c>
      <c r="B86">
        <v>8.321000000000002</v>
      </c>
      <c r="C86">
        <v>211.36</v>
      </c>
      <c r="D86">
        <v>8.267000000000001</v>
      </c>
      <c r="E86">
        <v>209.99</v>
      </c>
      <c r="G86" s="10">
        <f t="shared" si="1"/>
        <v>2.5300000000000002</v>
      </c>
      <c r="I86" s="14">
        <f>2*((A86*$C$3)/(PI()*2)-$C$4)</f>
        <v>209.98616442603702</v>
      </c>
      <c r="J86">
        <f>I86/A86</f>
        <v>2.529953788265506</v>
      </c>
      <c r="K86" s="19">
        <f>I86-E86</f>
        <v>-0.003835573962987837</v>
      </c>
    </row>
    <row r="87" spans="1:11" ht="12.75">
      <c r="A87">
        <v>84</v>
      </c>
      <c r="B87">
        <v>8.421000000000001</v>
      </c>
      <c r="C87">
        <v>213.9</v>
      </c>
      <c r="D87">
        <v>8.367</v>
      </c>
      <c r="E87">
        <v>212.53</v>
      </c>
      <c r="G87" s="10">
        <f t="shared" si="1"/>
        <v>2.530119047619048</v>
      </c>
      <c r="I87" s="14">
        <f>2*((A87*$C$3)/(PI()*2)-$C$4)</f>
        <v>212.53264351550735</v>
      </c>
      <c r="J87">
        <f>I87/A87</f>
        <v>2.5301505180417543</v>
      </c>
      <c r="K87" s="19">
        <f>I87-E87</f>
        <v>0.0026435155073443184</v>
      </c>
    </row>
    <row r="88" spans="1:11" ht="12.75">
      <c r="A88">
        <v>85</v>
      </c>
      <c r="B88">
        <v>8.522</v>
      </c>
      <c r="C88">
        <v>215.45</v>
      </c>
      <c r="D88">
        <v>8.468000000000002</v>
      </c>
      <c r="E88">
        <v>215.08</v>
      </c>
      <c r="G88" s="10">
        <f t="shared" si="1"/>
        <v>2.5303529411764707</v>
      </c>
      <c r="I88" s="14">
        <f>2*((A88*$C$3)/(PI()*2)-$C$4)</f>
        <v>215.07912260497767</v>
      </c>
      <c r="J88">
        <f>I88/A88</f>
        <v>2.53034261888209</v>
      </c>
      <c r="K88" s="19">
        <f>I88-E88</f>
        <v>-0.0008773950223428528</v>
      </c>
    </row>
    <row r="89" spans="1:11" ht="12.75">
      <c r="A89">
        <v>86</v>
      </c>
      <c r="B89">
        <v>8.622</v>
      </c>
      <c r="C89">
        <v>219</v>
      </c>
      <c r="D89">
        <v>8.568000000000001</v>
      </c>
      <c r="E89">
        <v>217.63</v>
      </c>
      <c r="G89" s="10">
        <f t="shared" si="1"/>
        <v>2.530581395348837</v>
      </c>
      <c r="I89" s="14">
        <f>2*((A89*$C$3)/(PI()*2)-$C$4)</f>
        <v>217.625601694448</v>
      </c>
      <c r="J89">
        <f>I89/A89</f>
        <v>2.5305302522610233</v>
      </c>
      <c r="K89" s="19">
        <f>I89-E89</f>
        <v>-0.004398305552001602</v>
      </c>
    </row>
    <row r="90" spans="1:11" ht="12.75">
      <c r="A90">
        <v>87</v>
      </c>
      <c r="B90">
        <v>8.722</v>
      </c>
      <c r="C90">
        <v>221.54</v>
      </c>
      <c r="D90">
        <v>8.668000000000001</v>
      </c>
      <c r="E90">
        <v>220.17</v>
      </c>
      <c r="G90" s="10">
        <f t="shared" si="1"/>
        <v>2.530689655172414</v>
      </c>
      <c r="I90" s="14">
        <f>2*((A90*$C$3)/(PI()*2)-$C$4)</f>
        <v>220.17208078391832</v>
      </c>
      <c r="J90">
        <f>I90/A90</f>
        <v>2.530713572228946</v>
      </c>
      <c r="K90" s="19">
        <f>I90-E90</f>
        <v>0.002080783918330553</v>
      </c>
    </row>
    <row r="91" spans="1:11" ht="12.75">
      <c r="A91">
        <v>88</v>
      </c>
      <c r="B91">
        <v>8.822000000000001</v>
      </c>
      <c r="C91">
        <v>224.09</v>
      </c>
      <c r="D91">
        <v>8.768</v>
      </c>
      <c r="E91">
        <v>222.72</v>
      </c>
      <c r="G91" s="10">
        <f t="shared" si="1"/>
        <v>2.5309090909090908</v>
      </c>
      <c r="I91" s="14">
        <f>2*((A91*$C$3)/(PI()*2)-$C$4)</f>
        <v>222.71855987338864</v>
      </c>
      <c r="J91">
        <f>I91/A91</f>
        <v>2.530892725833962</v>
      </c>
      <c r="K91" s="19">
        <f>I91-E91</f>
        <v>-0.001440126611356618</v>
      </c>
    </row>
    <row r="92" spans="1:11" ht="12.75">
      <c r="A92">
        <v>89</v>
      </c>
      <c r="B92">
        <v>8.923</v>
      </c>
      <c r="C92">
        <v>226.64</v>
      </c>
      <c r="D92">
        <v>8.869000000000002</v>
      </c>
      <c r="E92">
        <v>225.27</v>
      </c>
      <c r="G92" s="10">
        <f t="shared" si="1"/>
        <v>2.531123595505618</v>
      </c>
      <c r="I92" s="14">
        <f>2*((A92*$C$3)/(PI()*2)-$C$4)</f>
        <v>225.26503896285897</v>
      </c>
      <c r="J92">
        <f>I92/A92</f>
        <v>2.5310678535152693</v>
      </c>
      <c r="K92" s="19">
        <f>I92-E92</f>
        <v>-0.004961037141043789</v>
      </c>
    </row>
    <row r="93" spans="1:11" ht="12.75">
      <c r="A93">
        <v>90</v>
      </c>
      <c r="B93">
        <v>9.023000000000001</v>
      </c>
      <c r="C93">
        <v>229.18</v>
      </c>
      <c r="D93">
        <v>8.969000000000001</v>
      </c>
      <c r="E93">
        <v>227.81</v>
      </c>
      <c r="G93" s="10">
        <f t="shared" si="1"/>
        <v>2.531222222222222</v>
      </c>
      <c r="I93" s="14">
        <f>2*((A93*$C$3)/(PI()*2)-$C$4)</f>
        <v>227.8115180523293</v>
      </c>
      <c r="J93">
        <f>I93/A93</f>
        <v>2.5312390894703256</v>
      </c>
      <c r="K93" s="19">
        <f>I93-E93</f>
        <v>0.0015180523292883663</v>
      </c>
    </row>
    <row r="94" spans="1:11" ht="12.75">
      <c r="A94">
        <v>91</v>
      </c>
      <c r="B94">
        <v>9.123000000000001</v>
      </c>
      <c r="C94">
        <v>231.73</v>
      </c>
      <c r="D94">
        <v>9.069</v>
      </c>
      <c r="E94">
        <v>230.36</v>
      </c>
      <c r="G94" s="10">
        <f t="shared" si="1"/>
        <v>2.5314285714285716</v>
      </c>
      <c r="I94" s="14">
        <f>2*((A94*$C$3)/(PI()*2)-$C$4)</f>
        <v>230.35799714179961</v>
      </c>
      <c r="J94">
        <f>I94/A94</f>
        <v>2.531406561997798</v>
      </c>
      <c r="K94" s="19">
        <f>I94-E94</f>
        <v>-0.002002858200398805</v>
      </c>
    </row>
    <row r="95" spans="1:11" ht="12.75">
      <c r="A95">
        <v>92</v>
      </c>
      <c r="B95">
        <v>9.223</v>
      </c>
      <c r="C95">
        <v>234.28</v>
      </c>
      <c r="D95">
        <v>9.169</v>
      </c>
      <c r="E95">
        <v>232.9</v>
      </c>
      <c r="G95" s="10">
        <f t="shared" si="1"/>
        <v>2.5315217391304348</v>
      </c>
      <c r="I95" s="14">
        <f>2*((A95*$C$3)/(PI()*2)-$C$4)</f>
        <v>232.90447623126994</v>
      </c>
      <c r="J95">
        <f>I95/A95</f>
        <v>2.5315703938181513</v>
      </c>
      <c r="K95" s="19">
        <f>I95-E95</f>
        <v>0.004476231269933351</v>
      </c>
    </row>
    <row r="96" spans="1:11" ht="12.75">
      <c r="A96">
        <v>93</v>
      </c>
      <c r="B96">
        <v>9.324000000000002</v>
      </c>
      <c r="C96">
        <v>236.82</v>
      </c>
      <c r="D96">
        <v>9.270000000000001</v>
      </c>
      <c r="E96">
        <v>235.45</v>
      </c>
      <c r="G96" s="10">
        <f t="shared" si="1"/>
        <v>2.531720430107527</v>
      </c>
      <c r="I96" s="14">
        <f>2*((A96*$C$3)/(PI()*2)-$C$4)</f>
        <v>235.45095532074026</v>
      </c>
      <c r="J96">
        <f>I96/A96</f>
        <v>2.5317307023735514</v>
      </c>
      <c r="K96" s="19">
        <f>I96-E96</f>
        <v>0.0009553207402746011</v>
      </c>
    </row>
    <row r="97" spans="1:11" ht="12.75">
      <c r="A97">
        <v>94</v>
      </c>
      <c r="B97">
        <v>9.424000000000001</v>
      </c>
      <c r="C97">
        <v>239.37</v>
      </c>
      <c r="D97">
        <v>9.370000000000003</v>
      </c>
      <c r="E97">
        <v>238</v>
      </c>
      <c r="G97" s="10">
        <f t="shared" si="1"/>
        <v>2.5319148936170213</v>
      </c>
      <c r="I97" s="14">
        <f>2*((A97*$C$3)/(PI()*2)-$C$4)</f>
        <v>237.9974344102106</v>
      </c>
      <c r="J97">
        <f>I97/A97</f>
        <v>2.5318876001086235</v>
      </c>
      <c r="K97" s="19">
        <f>I97-E97</f>
        <v>-0.00256558978941257</v>
      </c>
    </row>
    <row r="98" spans="1:11" ht="12.75">
      <c r="A98">
        <v>95</v>
      </c>
      <c r="B98">
        <v>9.524000000000001</v>
      </c>
      <c r="C98">
        <v>241.92</v>
      </c>
      <c r="D98">
        <v>9.47</v>
      </c>
      <c r="E98">
        <v>240.54</v>
      </c>
      <c r="G98" s="10">
        <f t="shared" si="1"/>
        <v>2.532</v>
      </c>
      <c r="I98" s="14">
        <f>2*((A98*$C$3)/(PI()*2)-$C$4)</f>
        <v>240.5439134996809</v>
      </c>
      <c r="J98">
        <f>I98/A98</f>
        <v>2.532041194733483</v>
      </c>
      <c r="K98" s="19">
        <f>I98-E98</f>
        <v>0.0039134996809195854</v>
      </c>
    </row>
    <row r="99" spans="1:11" ht="12.75">
      <c r="A99">
        <v>96</v>
      </c>
      <c r="B99">
        <v>9.624</v>
      </c>
      <c r="C99">
        <v>244.46</v>
      </c>
      <c r="D99">
        <v>9.57</v>
      </c>
      <c r="E99">
        <v>243.09</v>
      </c>
      <c r="G99" s="10">
        <f t="shared" si="1"/>
        <v>2.5321875</v>
      </c>
      <c r="I99" s="14">
        <f>2*((A99*$C$3)/(PI()*2)-$C$4)</f>
        <v>243.09039258915124</v>
      </c>
      <c r="J99">
        <f>I99/A99</f>
        <v>2.5321915894703255</v>
      </c>
      <c r="K99" s="19">
        <f>I99-E99</f>
        <v>0.0003925891512324142</v>
      </c>
    </row>
    <row r="100" spans="1:11" ht="12.75">
      <c r="A100">
        <v>97</v>
      </c>
      <c r="B100">
        <v>9.725</v>
      </c>
      <c r="C100">
        <v>247.01</v>
      </c>
      <c r="D100">
        <v>9.671000000000001</v>
      </c>
      <c r="E100">
        <v>245.64</v>
      </c>
      <c r="G100" s="10">
        <f t="shared" si="1"/>
        <v>2.5323711340206185</v>
      </c>
      <c r="I100" s="14">
        <f>2*((A100*$C$3)/(PI()*2)-$C$4)</f>
        <v>245.63687167862156</v>
      </c>
      <c r="J100">
        <f>I100/A100</f>
        <v>2.5323388832847584</v>
      </c>
      <c r="K100" s="19">
        <f>I100-E100</f>
        <v>-0.0031283213784263353</v>
      </c>
    </row>
    <row r="101" spans="1:11" ht="12.75">
      <c r="A101">
        <v>98</v>
      </c>
      <c r="B101">
        <v>9.825000000000001</v>
      </c>
      <c r="C101">
        <v>249.55</v>
      </c>
      <c r="D101">
        <v>9.771</v>
      </c>
      <c r="E101">
        <v>248.18</v>
      </c>
      <c r="G101" s="10">
        <f t="shared" si="1"/>
        <v>2.532448979591837</v>
      </c>
      <c r="I101" s="14">
        <f>2*((A101*$C$3)/(PI()*2)-$C$4)</f>
        <v>248.18335076809188</v>
      </c>
      <c r="J101">
        <f>I101/A101</f>
        <v>2.5324831711029785</v>
      </c>
      <c r="K101" s="19">
        <f>I101-E101</f>
        <v>0.0033507680918773985</v>
      </c>
    </row>
    <row r="102" spans="1:11" ht="12.75">
      <c r="A102">
        <v>99</v>
      </c>
      <c r="B102">
        <v>9.925</v>
      </c>
      <c r="C102">
        <v>252.1</v>
      </c>
      <c r="D102">
        <v>9.871</v>
      </c>
      <c r="E102">
        <v>250.73</v>
      </c>
      <c r="G102" s="10">
        <f t="shared" si="1"/>
        <v>2.5326262626262626</v>
      </c>
      <c r="I102" s="14">
        <f>2*((A102*$C$3)/(PI()*2)-$C$4)</f>
        <v>250.7298298575622</v>
      </c>
      <c r="J102">
        <f>I102/A102</f>
        <v>2.5326245440157797</v>
      </c>
      <c r="K102" s="19">
        <f>I102-E102</f>
        <v>-0.00017014243778135096</v>
      </c>
    </row>
    <row r="103" spans="1:11" ht="12.75">
      <c r="A103">
        <v>100</v>
      </c>
      <c r="B103">
        <v>10.026</v>
      </c>
      <c r="C103">
        <v>254.65</v>
      </c>
      <c r="D103">
        <v>9.972000000000001</v>
      </c>
      <c r="E103">
        <v>253.28</v>
      </c>
      <c r="G103" s="10">
        <f t="shared" si="1"/>
        <v>2.5328</v>
      </c>
      <c r="I103" s="14">
        <f>2*((A103*$C$3)/(PI()*2)-$C$4)</f>
        <v>253.27630894703253</v>
      </c>
      <c r="J103">
        <f>I103/A103</f>
        <v>2.5327630894703255</v>
      </c>
      <c r="K103" s="19">
        <f>I103-E103</f>
        <v>-0.003691052967468522</v>
      </c>
    </row>
    <row r="104" spans="1:11" ht="12.75">
      <c r="A104">
        <v>101</v>
      </c>
      <c r="B104">
        <v>10.126</v>
      </c>
      <c r="C104">
        <v>257.19</v>
      </c>
      <c r="D104">
        <v>10.072</v>
      </c>
      <c r="E104">
        <v>255.82</v>
      </c>
      <c r="G104" s="10">
        <f t="shared" si="1"/>
        <v>2.532871287128713</v>
      </c>
      <c r="I104" s="14">
        <f>2*((A104*$C$3)/(PI()*2)-$C$4)</f>
        <v>255.82278803650286</v>
      </c>
      <c r="J104">
        <f>I104/A104</f>
        <v>2.5328988914505235</v>
      </c>
      <c r="K104" s="19">
        <f>I104-E104</f>
        <v>0.0027880365028636334</v>
      </c>
    </row>
    <row r="105" spans="1:11" ht="12.75">
      <c r="A105">
        <v>102</v>
      </c>
      <c r="B105">
        <v>10.226</v>
      </c>
      <c r="C105">
        <v>259.74</v>
      </c>
      <c r="D105">
        <v>10.172</v>
      </c>
      <c r="E105">
        <v>258.37</v>
      </c>
      <c r="G105" s="10">
        <f t="shared" si="1"/>
        <v>2.5330392156862747</v>
      </c>
      <c r="I105" s="14">
        <f>2*((A105*$C$3)/(PI()*2)-$C$4)</f>
        <v>258.3692671259732</v>
      </c>
      <c r="J105">
        <f>I105/A105</f>
        <v>2.5330320306467957</v>
      </c>
      <c r="K105" s="19">
        <f>I105-E105</f>
        <v>-0.0007328740268235379</v>
      </c>
    </row>
    <row r="106" spans="1:11" ht="12.75">
      <c r="A106">
        <v>103</v>
      </c>
      <c r="B106">
        <v>10.326</v>
      </c>
      <c r="C106">
        <v>262.29</v>
      </c>
      <c r="D106">
        <v>10.272</v>
      </c>
      <c r="E106">
        <v>260.92</v>
      </c>
      <c r="G106" s="10">
        <f t="shared" si="1"/>
        <v>2.533203883495146</v>
      </c>
      <c r="I106" s="14">
        <f>2*((A106*$C$3)/(PI()*2)-$C$4)</f>
        <v>260.9157462154435</v>
      </c>
      <c r="J106">
        <f>I106/A106</f>
        <v>2.5331625846159564</v>
      </c>
      <c r="K106" s="19">
        <f>I106-E106</f>
        <v>-0.004253784556510709</v>
      </c>
    </row>
    <row r="107" spans="1:11" ht="12.75">
      <c r="A107">
        <v>104</v>
      </c>
      <c r="B107">
        <v>10.427</v>
      </c>
      <c r="C107">
        <v>264.83</v>
      </c>
      <c r="D107">
        <v>10.373</v>
      </c>
      <c r="E107">
        <v>263.46</v>
      </c>
      <c r="G107" s="10">
        <f t="shared" si="1"/>
        <v>2.5332692307692306</v>
      </c>
      <c r="I107" s="14">
        <f>2*((A107*$C$3)/(PI()*2)-$C$4)</f>
        <v>263.46222530491383</v>
      </c>
      <c r="J107">
        <f>I107/A107</f>
        <v>2.533290627931864</v>
      </c>
      <c r="K107" s="19">
        <f>I107-E107</f>
        <v>0.002225304913849868</v>
      </c>
    </row>
    <row r="108" spans="1:11" ht="12.75">
      <c r="A108">
        <v>105</v>
      </c>
      <c r="B108">
        <v>10.527</v>
      </c>
      <c r="C108">
        <v>267.38</v>
      </c>
      <c r="D108">
        <v>10.473</v>
      </c>
      <c r="E108">
        <v>266.01</v>
      </c>
      <c r="G108" s="10">
        <f t="shared" si="1"/>
        <v>2.5334285714285714</v>
      </c>
      <c r="I108" s="14">
        <f>2*((A108*$C$3)/(PI()*2)-$C$4)</f>
        <v>266.00870439438415</v>
      </c>
      <c r="J108">
        <f>I108/A108</f>
        <v>2.5334162323274683</v>
      </c>
      <c r="K108" s="19">
        <f>I108-E108</f>
        <v>-0.001295605615837303</v>
      </c>
    </row>
    <row r="109" spans="1:11" ht="12.75">
      <c r="A109">
        <v>106</v>
      </c>
      <c r="B109">
        <v>10.627</v>
      </c>
      <c r="C109">
        <v>269.93</v>
      </c>
      <c r="D109">
        <v>10.573</v>
      </c>
      <c r="E109">
        <v>268.56</v>
      </c>
      <c r="G109" s="10">
        <f t="shared" si="1"/>
        <v>2.533584905660377</v>
      </c>
      <c r="I109" s="14">
        <f>2*((A109*$C$3)/(PI()*2)-$C$4)</f>
        <v>268.5551834838545</v>
      </c>
      <c r="J109">
        <f>I109/A109</f>
        <v>2.533539466828816</v>
      </c>
      <c r="K109" s="19">
        <f>I109-E109</f>
        <v>-0.004816516145524474</v>
      </c>
    </row>
    <row r="110" spans="1:11" ht="12.75">
      <c r="A110">
        <v>107</v>
      </c>
      <c r="B110">
        <v>10.727</v>
      </c>
      <c r="C110">
        <v>272.47</v>
      </c>
      <c r="D110">
        <v>10.673</v>
      </c>
      <c r="E110">
        <v>271.1</v>
      </c>
      <c r="G110" s="10">
        <f t="shared" si="1"/>
        <v>2.5336448598130845</v>
      </c>
      <c r="I110" s="14">
        <f>2*((A110*$C$3)/(PI()*2)-$C$4)</f>
        <v>271.1016625733248</v>
      </c>
      <c r="J110">
        <f>I110/A110</f>
        <v>2.5336603978815404</v>
      </c>
      <c r="K110" s="19">
        <f>I110-E110</f>
        <v>0.0016625733247792596</v>
      </c>
    </row>
    <row r="111" spans="1:11" ht="12.75">
      <c r="A111">
        <v>108</v>
      </c>
      <c r="B111">
        <v>10.828</v>
      </c>
      <c r="C111">
        <v>275.02</v>
      </c>
      <c r="D111">
        <v>10.774</v>
      </c>
      <c r="E111">
        <v>273.65</v>
      </c>
      <c r="G111" s="10">
        <f t="shared" si="1"/>
        <v>2.533796296296296</v>
      </c>
      <c r="I111" s="14">
        <f>2*((A111*$C$3)/(PI()*2)-$C$4)</f>
        <v>273.6481416627951</v>
      </c>
      <c r="J111">
        <f>I111/A111</f>
        <v>2.5337790894703254</v>
      </c>
      <c r="K111" s="19">
        <f>I111-E111</f>
        <v>-0.0018583372048510682</v>
      </c>
    </row>
    <row r="112" spans="1:11" ht="12.75">
      <c r="A112">
        <v>109</v>
      </c>
      <c r="B112">
        <v>10.928</v>
      </c>
      <c r="C112">
        <v>277.57</v>
      </c>
      <c r="D112">
        <v>10.874</v>
      </c>
      <c r="E112">
        <v>276.19</v>
      </c>
      <c r="G112" s="10">
        <f t="shared" si="1"/>
        <v>2.5338532110091743</v>
      </c>
      <c r="I112" s="14">
        <f>2*((A112*$C$3)/(PI()*2)-$C$4)</f>
        <v>276.19462075226545</v>
      </c>
      <c r="J112">
        <f>I112/A112</f>
        <v>2.533895603231793</v>
      </c>
      <c r="K112" s="19">
        <f>I112-E112</f>
        <v>0.004620752265452666</v>
      </c>
    </row>
    <row r="113" spans="1:11" ht="12.75">
      <c r="A113">
        <v>110</v>
      </c>
      <c r="B113">
        <v>11.028</v>
      </c>
      <c r="C113">
        <v>280.11</v>
      </c>
      <c r="D113">
        <v>10.974</v>
      </c>
      <c r="E113">
        <v>278.74</v>
      </c>
      <c r="G113" s="10">
        <f t="shared" si="1"/>
        <v>2.5340000000000003</v>
      </c>
      <c r="I113" s="14">
        <f>2*((A113*$C$3)/(PI()*2)-$C$4)</f>
        <v>278.7410998417358</v>
      </c>
      <c r="J113">
        <f>I113/A113</f>
        <v>2.5340099985612343</v>
      </c>
      <c r="K113" s="19">
        <f>I113-E113</f>
        <v>0.0010998417357654944</v>
      </c>
    </row>
    <row r="114" spans="1:11" ht="12.75">
      <c r="A114">
        <v>111</v>
      </c>
      <c r="B114">
        <v>11.128</v>
      </c>
      <c r="C114">
        <v>282.66</v>
      </c>
      <c r="D114">
        <v>11.074</v>
      </c>
      <c r="E114">
        <v>281.29</v>
      </c>
      <c r="G114" s="10">
        <f t="shared" si="1"/>
        <v>2.534144144144144</v>
      </c>
      <c r="I114" s="14">
        <f>2*((A114*$C$3)/(PI()*2)-$C$4)</f>
        <v>281.2875789312061</v>
      </c>
      <c r="J114">
        <f>I114/A114</f>
        <v>2.5341223327135682</v>
      </c>
      <c r="K114" s="19">
        <f>I114-E114</f>
        <v>-0.002421068793921677</v>
      </c>
    </row>
    <row r="115" spans="1:11" ht="12.75">
      <c r="A115">
        <v>112</v>
      </c>
      <c r="B115">
        <v>11.229</v>
      </c>
      <c r="C115">
        <v>285.21</v>
      </c>
      <c r="D115">
        <v>11.175</v>
      </c>
      <c r="E115">
        <v>283.83</v>
      </c>
      <c r="G115" s="10">
        <f t="shared" si="1"/>
        <v>2.5341964285714282</v>
      </c>
      <c r="I115" s="14">
        <f>2*((A115*$C$3)/(PI()*2)-$C$4)</f>
        <v>283.8340580206765</v>
      </c>
      <c r="J115">
        <f>I115/A115</f>
        <v>2.534232660898897</v>
      </c>
      <c r="K115" s="19">
        <f>I115-E115</f>
        <v>0.004058020676495744</v>
      </c>
    </row>
    <row r="116" spans="1:11" ht="12.75">
      <c r="A116">
        <v>113</v>
      </c>
      <c r="B116">
        <v>11.329</v>
      </c>
      <c r="C116">
        <v>287.75</v>
      </c>
      <c r="D116">
        <v>11.275</v>
      </c>
      <c r="E116">
        <v>286.38</v>
      </c>
      <c r="G116" s="10">
        <f t="shared" si="1"/>
        <v>2.5343362831858407</v>
      </c>
      <c r="I116" s="14">
        <f>2*((A116*$C$3)/(PI()*2)-$C$4)</f>
        <v>286.3805371101468</v>
      </c>
      <c r="J116">
        <f>I116/A116</f>
        <v>2.5343410363729806</v>
      </c>
      <c r="K116" s="19">
        <f>I116-E116</f>
        <v>0.0005371101468085726</v>
      </c>
    </row>
    <row r="117" spans="1:11" ht="12.75">
      <c r="A117">
        <v>114</v>
      </c>
      <c r="B117">
        <v>11.429</v>
      </c>
      <c r="C117">
        <v>290.3</v>
      </c>
      <c r="D117">
        <v>11.375</v>
      </c>
      <c r="E117">
        <v>288.93</v>
      </c>
      <c r="G117" s="10">
        <f t="shared" si="1"/>
        <v>2.534473684210526</v>
      </c>
      <c r="I117" s="14">
        <f>2*((A117*$C$3)/(PI()*2)-$C$4)</f>
        <v>288.9270161996171</v>
      </c>
      <c r="J117">
        <f>I117/A117</f>
        <v>2.5344475105229574</v>
      </c>
      <c r="K117" s="19">
        <f>I117-E117</f>
        <v>-0.0029838003828785986</v>
      </c>
    </row>
    <row r="118" spans="1:11" ht="12.75">
      <c r="A118">
        <v>115</v>
      </c>
      <c r="B118">
        <v>11.529</v>
      </c>
      <c r="C118">
        <v>292.85</v>
      </c>
      <c r="D118">
        <v>11.475</v>
      </c>
      <c r="E118">
        <v>291.47</v>
      </c>
      <c r="G118" s="10">
        <f t="shared" si="1"/>
        <v>2.534521739130435</v>
      </c>
      <c r="I118" s="14">
        <f>2*((A118*$C$3)/(PI()*2)-$C$4)</f>
        <v>291.47349528908745</v>
      </c>
      <c r="J118">
        <f>I118/A118</f>
        <v>2.5345521329485865</v>
      </c>
      <c r="K118" s="19">
        <f>I118-E118</f>
        <v>0.0034952890874251352</v>
      </c>
    </row>
    <row r="119" spans="1:11" ht="12.75">
      <c r="A119">
        <v>116</v>
      </c>
      <c r="B119">
        <v>11.63</v>
      </c>
      <c r="C119">
        <v>295.39</v>
      </c>
      <c r="D119">
        <v>11.576</v>
      </c>
      <c r="E119">
        <v>294.02</v>
      </c>
      <c r="G119" s="10">
        <f t="shared" si="1"/>
        <v>2.534655172413793</v>
      </c>
      <c r="I119" s="14">
        <f>2*((A119*$C$3)/(PI()*2)-$C$4)</f>
        <v>294.0199743785578</v>
      </c>
      <c r="J119">
        <f>I119/A119</f>
        <v>2.534654951539291</v>
      </c>
      <c r="K119" s="19">
        <f>I119-E119</f>
        <v>-2.562144220519258E-05</v>
      </c>
    </row>
    <row r="120" spans="1:11" ht="12.75">
      <c r="A120">
        <v>117</v>
      </c>
      <c r="B120">
        <v>11.73</v>
      </c>
      <c r="C120">
        <v>297.94</v>
      </c>
      <c r="D120">
        <v>11.676</v>
      </c>
      <c r="E120">
        <v>296.57</v>
      </c>
      <c r="G120" s="10">
        <f t="shared" si="1"/>
        <v>2.534786324786325</v>
      </c>
      <c r="I120" s="14">
        <f>2*((A120*$C$3)/(PI()*2)-$C$4)</f>
        <v>296.5664534680281</v>
      </c>
      <c r="J120">
        <f>I120/A120</f>
        <v>2.534756012547249</v>
      </c>
      <c r="K120" s="19">
        <f>I120-E120</f>
        <v>-0.003546531971892364</v>
      </c>
    </row>
    <row r="121" spans="1:11" ht="12.75">
      <c r="A121">
        <v>118</v>
      </c>
      <c r="B121">
        <v>11.83</v>
      </c>
      <c r="C121">
        <v>300.48</v>
      </c>
      <c r="D121">
        <v>11.776</v>
      </c>
      <c r="E121">
        <v>299.11</v>
      </c>
      <c r="G121" s="10">
        <f t="shared" si="1"/>
        <v>2.5348305084745766</v>
      </c>
      <c r="I121" s="14">
        <f>2*((A121*$C$3)/(PI()*2)-$C$4)</f>
        <v>299.1129325574984</v>
      </c>
      <c r="J121">
        <f>I121/A121</f>
        <v>2.5348553606567665</v>
      </c>
      <c r="K121" s="19">
        <f>I121-E121</f>
        <v>0.00293255749841137</v>
      </c>
    </row>
    <row r="122" spans="1:11" ht="12.75">
      <c r="A122">
        <v>119</v>
      </c>
      <c r="B122">
        <v>11.93</v>
      </c>
      <c r="C122">
        <v>303.03</v>
      </c>
      <c r="D122">
        <v>11.876</v>
      </c>
      <c r="E122">
        <v>301.66</v>
      </c>
      <c r="G122" s="10">
        <f t="shared" si="1"/>
        <v>2.5349579831932774</v>
      </c>
      <c r="I122" s="14">
        <f>2*((A122*$C$3)/(PI()*2)-$C$4)</f>
        <v>301.65941164696875</v>
      </c>
      <c r="J122">
        <f>I122/A122</f>
        <v>2.5349530390501576</v>
      </c>
      <c r="K122" s="19">
        <f>I122-E122</f>
        <v>-0.0005883530312758012</v>
      </c>
    </row>
    <row r="123" spans="1:11" ht="12.75">
      <c r="A123">
        <v>120</v>
      </c>
      <c r="B123">
        <v>12.031</v>
      </c>
      <c r="C123">
        <v>305.58</v>
      </c>
      <c r="D123">
        <v>11.977</v>
      </c>
      <c r="E123">
        <v>304.21</v>
      </c>
      <c r="G123" s="10">
        <f t="shared" si="1"/>
        <v>2.535083333333333</v>
      </c>
      <c r="I123" s="14">
        <f>2*((A123*$C$3)/(PI()*2)-$C$4)</f>
        <v>304.2058907364391</v>
      </c>
      <c r="J123">
        <f>I123/A123</f>
        <v>2.5350490894703257</v>
      </c>
      <c r="K123" s="19">
        <f>I123-E123</f>
        <v>-0.004109263560906129</v>
      </c>
    </row>
    <row r="124" spans="1:11" ht="12.75">
      <c r="A124">
        <v>121</v>
      </c>
      <c r="B124">
        <v>12.131</v>
      </c>
      <c r="C124">
        <v>308.12</v>
      </c>
      <c r="D124">
        <v>12.077</v>
      </c>
      <c r="E124">
        <v>306.75</v>
      </c>
      <c r="G124" s="10">
        <f t="shared" si="1"/>
        <v>2.5351239669421486</v>
      </c>
      <c r="I124" s="14">
        <f>2*((A124*$C$3)/(PI()*2)-$C$4)</f>
        <v>306.7523698259094</v>
      </c>
      <c r="J124">
        <f>I124/A124</f>
        <v>2.535143552280243</v>
      </c>
      <c r="K124" s="19">
        <f>I124-E124</f>
        <v>0.002369825909397605</v>
      </c>
    </row>
    <row r="125" spans="1:11" ht="12.75">
      <c r="A125">
        <v>122</v>
      </c>
      <c r="B125">
        <v>12.231</v>
      </c>
      <c r="C125">
        <v>310.67</v>
      </c>
      <c r="D125">
        <v>12.177</v>
      </c>
      <c r="E125">
        <v>309.3</v>
      </c>
      <c r="G125" s="10">
        <f t="shared" si="1"/>
        <v>2.5352459016393443</v>
      </c>
      <c r="I125" s="14">
        <f>2*((A125*$C$3)/(PI()*2)-$C$4)</f>
        <v>309.2988489153797</v>
      </c>
      <c r="J125">
        <f>I125/A125</f>
        <v>2.535236466519506</v>
      </c>
      <c r="K125" s="19">
        <f>I125-E125</f>
        <v>-0.0011510846202895664</v>
      </c>
    </row>
    <row r="126" spans="1:11" ht="12.75">
      <c r="A126">
        <v>123</v>
      </c>
      <c r="B126">
        <v>12.331</v>
      </c>
      <c r="C126">
        <v>313.22</v>
      </c>
      <c r="D126">
        <v>12.277</v>
      </c>
      <c r="E126">
        <v>311.85</v>
      </c>
      <c r="G126" s="10">
        <f t="shared" si="1"/>
        <v>2.535365853658537</v>
      </c>
      <c r="I126" s="14">
        <f>2*((A126*$C$3)/(PI()*2)-$C$4)</f>
        <v>311.84532800485005</v>
      </c>
      <c r="J126">
        <f>I126/A126</f>
        <v>2.5353278699581305</v>
      </c>
      <c r="K126" s="19">
        <f>I126-E126</f>
        <v>-0.004671995149976738</v>
      </c>
    </row>
    <row r="127" spans="1:11" ht="12.75">
      <c r="A127">
        <v>124</v>
      </c>
      <c r="B127">
        <v>12.432</v>
      </c>
      <c r="C127">
        <v>315.76</v>
      </c>
      <c r="D127">
        <v>12.378</v>
      </c>
      <c r="E127">
        <v>314.39</v>
      </c>
      <c r="G127" s="10">
        <f t="shared" si="1"/>
        <v>2.5354032258064514</v>
      </c>
      <c r="I127" s="14">
        <f>2*((A127*$C$3)/(PI()*2)-$C$4)</f>
        <v>314.39180709432037</v>
      </c>
      <c r="J127">
        <f>I127/A127</f>
        <v>2.535417799147745</v>
      </c>
      <c r="K127" s="19">
        <f>I127-E127</f>
        <v>0.0018070943203838397</v>
      </c>
    </row>
    <row r="128" spans="1:11" ht="12.75">
      <c r="A128">
        <v>125</v>
      </c>
      <c r="B128">
        <v>12.532</v>
      </c>
      <c r="C128">
        <v>318.31</v>
      </c>
      <c r="D128">
        <v>12.478</v>
      </c>
      <c r="E128">
        <v>316.94</v>
      </c>
      <c r="G128" s="10">
        <f t="shared" si="1"/>
        <v>2.53552</v>
      </c>
      <c r="I128" s="14">
        <f>2*((A128*$C$3)/(PI()*2)-$C$4)</f>
        <v>316.9382861837907</v>
      </c>
      <c r="J128">
        <f>I128/A128</f>
        <v>2.5355062894703257</v>
      </c>
      <c r="K128" s="19">
        <f>I128-E128</f>
        <v>-0.0017138162093033316</v>
      </c>
    </row>
    <row r="129" spans="1:11" ht="12.75">
      <c r="A129">
        <v>126</v>
      </c>
      <c r="B129">
        <v>12.632</v>
      </c>
      <c r="C129">
        <v>320.86</v>
      </c>
      <c r="D129">
        <v>12.578</v>
      </c>
      <c r="E129">
        <v>319.48</v>
      </c>
      <c r="G129" s="10">
        <f t="shared" si="1"/>
        <v>2.535555555555556</v>
      </c>
      <c r="I129" s="14">
        <f>2*((A129*$C$3)/(PI()*2)-$C$4)</f>
        <v>319.484765273261</v>
      </c>
      <c r="J129">
        <f>I129/A129</f>
        <v>2.5355933751846114</v>
      </c>
      <c r="K129" s="19">
        <f>I129-E129</f>
        <v>0.004765273261000402</v>
      </c>
    </row>
    <row r="130" spans="1:11" ht="12.75">
      <c r="A130">
        <v>127</v>
      </c>
      <c r="B130">
        <v>12.732</v>
      </c>
      <c r="C130">
        <v>323.4</v>
      </c>
      <c r="D130">
        <v>12.678</v>
      </c>
      <c r="E130">
        <v>322.03</v>
      </c>
      <c r="G130" s="10">
        <f t="shared" si="1"/>
        <v>2.5356692913385825</v>
      </c>
      <c r="I130" s="14">
        <f>2*((A130*$C$3)/(PI()*2)-$C$4)</f>
        <v>322.03124436273134</v>
      </c>
      <c r="J130">
        <f>I130/A130</f>
        <v>2.5356790894703254</v>
      </c>
      <c r="K130" s="19">
        <f>I130-E130</f>
        <v>0.0012443627313700745</v>
      </c>
    </row>
    <row r="131" spans="1:11" ht="12.75">
      <c r="A131">
        <v>128</v>
      </c>
      <c r="B131">
        <v>12.833</v>
      </c>
      <c r="C131">
        <v>325.95</v>
      </c>
      <c r="D131">
        <v>12.779</v>
      </c>
      <c r="E131">
        <v>324.58</v>
      </c>
      <c r="G131" s="10">
        <f t="shared" si="1"/>
        <v>2.53578125</v>
      </c>
      <c r="I131" s="14">
        <f>2*((A131*$C$3)/(PI()*2)-$C$4)</f>
        <v>324.57772345220167</v>
      </c>
      <c r="J131">
        <f>I131/A131</f>
        <v>2.5357634644703255</v>
      </c>
      <c r="K131" s="19">
        <f>I131-E131</f>
        <v>-0.0022765477983170967</v>
      </c>
    </row>
    <row r="132" spans="1:11" ht="12.75">
      <c r="A132">
        <v>129</v>
      </c>
      <c r="B132">
        <v>12.933</v>
      </c>
      <c r="C132">
        <v>328.5</v>
      </c>
      <c r="D132">
        <v>12.879</v>
      </c>
      <c r="E132">
        <v>327.12</v>
      </c>
      <c r="G132" s="10">
        <f t="shared" si="1"/>
        <v>2.535813953488372</v>
      </c>
      <c r="I132" s="14">
        <f>2*((A132*$C$3)/(PI()*2)-$C$4)</f>
        <v>327.124202541672</v>
      </c>
      <c r="J132">
        <f>I132/A132</f>
        <v>2.5358465313307907</v>
      </c>
      <c r="K132" s="19">
        <f>I132-E132</f>
        <v>0.004202541671986637</v>
      </c>
    </row>
    <row r="133" spans="1:11" ht="12.75">
      <c r="A133">
        <v>130</v>
      </c>
      <c r="B133">
        <v>13.033</v>
      </c>
      <c r="C133">
        <v>331.04</v>
      </c>
      <c r="D133">
        <v>12.979</v>
      </c>
      <c r="E133">
        <v>329.67</v>
      </c>
      <c r="G133" s="10">
        <f t="shared" si="1"/>
        <v>2.535923076923077</v>
      </c>
      <c r="I133" s="14">
        <f>2*((A133*$C$3)/(PI()*2)-$C$4)</f>
        <v>329.6706816311423</v>
      </c>
      <c r="J133">
        <f>I133/A133</f>
        <v>2.5359283202395564</v>
      </c>
      <c r="K133" s="19">
        <f>I133-E133</f>
        <v>0.0006816311422994659</v>
      </c>
    </row>
    <row r="134" spans="1:11" ht="12.75">
      <c r="A134">
        <v>131</v>
      </c>
      <c r="B134">
        <v>13.133</v>
      </c>
      <c r="C134">
        <v>333.59</v>
      </c>
      <c r="D134">
        <v>13.079</v>
      </c>
      <c r="E134">
        <v>332.22</v>
      </c>
      <c r="G134" s="10">
        <f t="shared" si="1"/>
        <v>2.5360305343511453</v>
      </c>
      <c r="I134" s="14">
        <f>2*((A134*$C$3)/(PI()*2)-$C$4)</f>
        <v>332.21716072061264</v>
      </c>
      <c r="J134">
        <f>I134/A134</f>
        <v>2.536008860462692</v>
      </c>
      <c r="K134" s="19">
        <f>I134-E134</f>
        <v>-0.0028392793873877054</v>
      </c>
    </row>
    <row r="135" spans="1:11" ht="12.75">
      <c r="A135">
        <v>132</v>
      </c>
      <c r="B135">
        <v>13.234</v>
      </c>
      <c r="C135">
        <v>336.14</v>
      </c>
      <c r="D135">
        <v>13.18</v>
      </c>
      <c r="E135">
        <v>334.76</v>
      </c>
      <c r="G135" s="10">
        <f t="shared" si="1"/>
        <v>2.536060606060606</v>
      </c>
      <c r="I135" s="14">
        <f>2*((A135*$C$3)/(PI()*2)-$C$4)</f>
        <v>334.76363981008296</v>
      </c>
      <c r="J135">
        <f>I135/A135</f>
        <v>2.536088180379416</v>
      </c>
      <c r="K135" s="19">
        <f>I135-E135</f>
        <v>0.003639810082972872</v>
      </c>
    </row>
    <row r="136" spans="1:11" ht="12.75">
      <c r="A136">
        <v>133</v>
      </c>
      <c r="B136">
        <v>13.334</v>
      </c>
      <c r="C136">
        <v>338.68</v>
      </c>
      <c r="D136">
        <v>13.28</v>
      </c>
      <c r="E136">
        <v>337.31</v>
      </c>
      <c r="G136" s="10">
        <f t="shared" si="1"/>
        <v>2.5361654135338347</v>
      </c>
      <c r="I136" s="14">
        <f>2*((A136*$C$3)/(PI()*2)-$C$4)</f>
        <v>337.3101188995533</v>
      </c>
      <c r="J136">
        <f>I136/A136</f>
        <v>2.536166307515438</v>
      </c>
      <c r="K136" s="19">
        <f>I136-E136</f>
        <v>0.00011889955328570068</v>
      </c>
    </row>
    <row r="137" spans="1:11" ht="12.75">
      <c r="A137">
        <v>134</v>
      </c>
      <c r="B137">
        <v>13.434</v>
      </c>
      <c r="C137">
        <v>341.23</v>
      </c>
      <c r="D137">
        <v>13.38</v>
      </c>
      <c r="E137">
        <v>339.86</v>
      </c>
      <c r="G137" s="10">
        <f t="shared" si="1"/>
        <v>2.536268656716418</v>
      </c>
      <c r="I137" s="14">
        <f>2*((A137*$C$3)/(PI()*2)-$C$4)</f>
        <v>339.8565979890236</v>
      </c>
      <c r="J137">
        <f>I137/A137</f>
        <v>2.536243268574803</v>
      </c>
      <c r="K137" s="19">
        <f>I137-E137</f>
        <v>-0.0034020109764014705</v>
      </c>
    </row>
    <row r="138" spans="1:11" ht="12.75">
      <c r="A138">
        <v>135</v>
      </c>
      <c r="B138">
        <v>13.534</v>
      </c>
      <c r="C138">
        <v>343.77</v>
      </c>
      <c r="D138">
        <v>13.48</v>
      </c>
      <c r="E138">
        <v>342.4</v>
      </c>
      <c r="G138" s="10">
        <f t="shared" si="1"/>
        <v>2.536296296296296</v>
      </c>
      <c r="I138" s="14">
        <f>2*((A138*$C$3)/(PI()*2)-$C$4)</f>
        <v>342.40307707849394</v>
      </c>
      <c r="J138">
        <f>I138/A138</f>
        <v>2.5363190894703256</v>
      </c>
      <c r="K138" s="19">
        <f>I138-E138</f>
        <v>0.0030770784939591067</v>
      </c>
    </row>
    <row r="139" spans="1:11" ht="12.75">
      <c r="A139">
        <v>136</v>
      </c>
      <c r="B139">
        <v>13.635</v>
      </c>
      <c r="C139">
        <v>346.32</v>
      </c>
      <c r="D139">
        <v>13.581</v>
      </c>
      <c r="E139">
        <v>344.95</v>
      </c>
      <c r="G139" s="10">
        <f t="shared" si="1"/>
        <v>2.536397058823529</v>
      </c>
      <c r="I139" s="14">
        <f>2*((A139*$C$3)/(PI()*2)-$C$4)</f>
        <v>344.94955616796426</v>
      </c>
      <c r="J139">
        <f>I139/A139</f>
        <v>2.5363937953526783</v>
      </c>
      <c r="K139" s="19">
        <f>I139-E139</f>
        <v>-0.0004438320357280645</v>
      </c>
    </row>
    <row r="140" spans="1:11" ht="12.75">
      <c r="A140">
        <v>137</v>
      </c>
      <c r="B140">
        <v>13.735</v>
      </c>
      <c r="C140">
        <v>348.87</v>
      </c>
      <c r="D140">
        <v>13.681</v>
      </c>
      <c r="E140">
        <v>347.5</v>
      </c>
      <c r="G140" s="10">
        <f t="shared" si="1"/>
        <v>2.5364963503649633</v>
      </c>
      <c r="I140" s="14">
        <f>2*((A140*$C$3)/(PI()*2)-$C$4)</f>
        <v>347.4960352574346</v>
      </c>
      <c r="J140">
        <f>I140/A140</f>
        <v>2.536467410638209</v>
      </c>
      <c r="K140" s="19">
        <f>I140-E140</f>
        <v>-0.003964742565415236</v>
      </c>
    </row>
    <row r="141" spans="1:11" ht="12.75">
      <c r="A141">
        <v>138</v>
      </c>
      <c r="B141">
        <v>13.835</v>
      </c>
      <c r="C141">
        <v>351.41</v>
      </c>
      <c r="D141">
        <v>13.781</v>
      </c>
      <c r="E141">
        <v>350.04</v>
      </c>
      <c r="G141" s="10">
        <f t="shared" si="1"/>
        <v>2.536521739130435</v>
      </c>
      <c r="I141" s="14">
        <f>2*((A141*$C$3)/(PI()*2)-$C$4)</f>
        <v>350.0425143469049</v>
      </c>
      <c r="J141">
        <f>I141/A141</f>
        <v>2.536539959035543</v>
      </c>
      <c r="K141" s="19">
        <f>I141-E141</f>
        <v>0.002514346904888498</v>
      </c>
    </row>
    <row r="142" spans="1:11" ht="12.75">
      <c r="A142">
        <v>139</v>
      </c>
      <c r="B142">
        <v>13.935</v>
      </c>
      <c r="C142">
        <v>353.96</v>
      </c>
      <c r="D142">
        <v>13.881</v>
      </c>
      <c r="E142">
        <v>352.59</v>
      </c>
      <c r="G142" s="10">
        <f aca="true" t="shared" si="2" ref="G142:G204">E142/A142</f>
        <v>2.536618705035971</v>
      </c>
      <c r="I142" s="14">
        <f>2*((A142*$C$3)/(PI()*2)-$C$4)</f>
        <v>352.58899343637523</v>
      </c>
      <c r="J142">
        <f>I142/A142</f>
        <v>2.536611463571045</v>
      </c>
      <c r="K142" s="19">
        <f>I142-E142</f>
        <v>-0.0010065636247418297</v>
      </c>
    </row>
    <row r="143" spans="1:11" ht="12.75">
      <c r="A143">
        <v>140</v>
      </c>
      <c r="B143">
        <v>14.036</v>
      </c>
      <c r="C143">
        <v>356.51</v>
      </c>
      <c r="D143">
        <v>13.982</v>
      </c>
      <c r="E143">
        <v>355.14</v>
      </c>
      <c r="G143" s="10">
        <f t="shared" si="2"/>
        <v>2.5367142857142855</v>
      </c>
      <c r="I143" s="14">
        <f>2*((A143*$C$3)/(PI()*2)-$C$4)</f>
        <v>355.13547252584556</v>
      </c>
      <c r="J143">
        <f>I143/A143</f>
        <v>2.5366819466131827</v>
      </c>
      <c r="K143" s="19">
        <f>I143-E143</f>
        <v>-0.004527474154429001</v>
      </c>
    </row>
    <row r="144" spans="1:11" ht="12.75">
      <c r="A144">
        <v>141</v>
      </c>
      <c r="B144">
        <v>14.136</v>
      </c>
      <c r="C144">
        <v>359.05</v>
      </c>
      <c r="D144">
        <v>14.082</v>
      </c>
      <c r="E144">
        <v>357.68</v>
      </c>
      <c r="G144" s="10">
        <f t="shared" si="2"/>
        <v>2.5367375886524823</v>
      </c>
      <c r="I144" s="14">
        <f>2*((A144*$C$3)/(PI()*2)-$C$4)</f>
        <v>357.6819516153159</v>
      </c>
      <c r="J144">
        <f>I144/A144</f>
        <v>2.5367514298958573</v>
      </c>
      <c r="K144" s="19">
        <f>I144-E144</f>
        <v>0.001951615315874733</v>
      </c>
    </row>
    <row r="145" spans="1:11" ht="12.75">
      <c r="A145">
        <v>142</v>
      </c>
      <c r="B145">
        <v>14.236</v>
      </c>
      <c r="C145">
        <v>361.6</v>
      </c>
      <c r="D145">
        <v>14.182</v>
      </c>
      <c r="E145">
        <v>360.23</v>
      </c>
      <c r="G145" s="10">
        <f t="shared" si="2"/>
        <v>2.536830985915493</v>
      </c>
      <c r="I145" s="14">
        <f>2*((A145*$C$3)/(PI()*2)-$C$4)</f>
        <v>360.2284307047862</v>
      </c>
      <c r="J145">
        <f>I145/A145</f>
        <v>2.536819934540748</v>
      </c>
      <c r="K145" s="19">
        <f>I145-E145</f>
        <v>-0.0015692952138124383</v>
      </c>
    </row>
    <row r="146" spans="1:11" ht="12.75">
      <c r="A146">
        <v>143</v>
      </c>
      <c r="B146">
        <v>14.336</v>
      </c>
      <c r="C146">
        <v>364.15</v>
      </c>
      <c r="D146">
        <v>14.282</v>
      </c>
      <c r="E146">
        <v>362.77</v>
      </c>
      <c r="G146" s="10">
        <f t="shared" si="2"/>
        <v>2.536853146853147</v>
      </c>
      <c r="I146" s="14">
        <f>2*((A146*$C$3)/(PI()*2)-$C$4)</f>
        <v>362.77490979425653</v>
      </c>
      <c r="J146">
        <f>I146/A146</f>
        <v>2.536887481078717</v>
      </c>
      <c r="K146" s="19">
        <f>I146-E146</f>
        <v>0.004909794256548139</v>
      </c>
    </row>
    <row r="147" spans="1:11" ht="12.75">
      <c r="A147">
        <v>144</v>
      </c>
      <c r="B147">
        <v>14.437</v>
      </c>
      <c r="C147">
        <v>366.69</v>
      </c>
      <c r="D147">
        <v>14.383</v>
      </c>
      <c r="E147">
        <v>365.32</v>
      </c>
      <c r="G147" s="10">
        <f t="shared" si="2"/>
        <v>2.5369444444444444</v>
      </c>
      <c r="I147" s="14">
        <f>2*((A147*$C$3)/(PI()*2)-$C$4)</f>
        <v>365.32138888372685</v>
      </c>
      <c r="J147">
        <f>I147/A147</f>
        <v>2.5369540894703255</v>
      </c>
      <c r="K147" s="19">
        <f>I147-E147</f>
        <v>0.0013888837268609677</v>
      </c>
    </row>
    <row r="148" spans="1:11" ht="12.75">
      <c r="A148">
        <v>145</v>
      </c>
      <c r="B148">
        <v>14.537</v>
      </c>
      <c r="C148">
        <v>369.24</v>
      </c>
      <c r="D148">
        <v>14.483</v>
      </c>
      <c r="E148">
        <v>367.87</v>
      </c>
      <c r="G148" s="10">
        <f t="shared" si="2"/>
        <v>2.537034482758621</v>
      </c>
      <c r="I148" s="14">
        <f>2*((A148*$C$3)/(PI()*2)-$C$4)</f>
        <v>367.8678679731972</v>
      </c>
      <c r="J148">
        <f>I148/A148</f>
        <v>2.537019779125498</v>
      </c>
      <c r="K148" s="19">
        <f>I148-E148</f>
        <v>-0.0021320268028262035</v>
      </c>
    </row>
    <row r="149" spans="1:11" ht="12.75">
      <c r="A149">
        <v>146</v>
      </c>
      <c r="B149">
        <v>14.637</v>
      </c>
      <c r="C149">
        <v>371.79</v>
      </c>
      <c r="D149">
        <v>14.583</v>
      </c>
      <c r="E149">
        <v>370.41</v>
      </c>
      <c r="G149" s="10">
        <f t="shared" si="2"/>
        <v>2.537054794520548</v>
      </c>
      <c r="I149" s="14">
        <f>2*((A149*$C$3)/(PI()*2)-$C$4)</f>
        <v>370.4143470626675</v>
      </c>
      <c r="J149">
        <f>I149/A149</f>
        <v>2.53708456892238</v>
      </c>
      <c r="K149" s="19">
        <f>I149-E149</f>
        <v>0.00434706266747753</v>
      </c>
    </row>
    <row r="150" spans="1:11" ht="12.75">
      <c r="A150">
        <v>147</v>
      </c>
      <c r="B150">
        <v>14.737</v>
      </c>
      <c r="C150">
        <v>374.33</v>
      </c>
      <c r="D150">
        <v>14.683</v>
      </c>
      <c r="E150">
        <v>372.96</v>
      </c>
      <c r="G150" s="10">
        <f t="shared" si="2"/>
        <v>2.537142857142857</v>
      </c>
      <c r="I150" s="14">
        <f>2*((A150*$C$3)/(PI()*2)-$C$4)</f>
        <v>372.9608261521378</v>
      </c>
      <c r="J150">
        <f>I150/A150</f>
        <v>2.5371484772254274</v>
      </c>
      <c r="K150" s="19">
        <f>I150-E150</f>
        <v>0.0008261521378472025</v>
      </c>
    </row>
    <row r="151" spans="1:11" ht="12.75">
      <c r="A151">
        <v>148</v>
      </c>
      <c r="B151">
        <v>14.838</v>
      </c>
      <c r="C151">
        <v>376.88</v>
      </c>
      <c r="D151">
        <v>14.784</v>
      </c>
      <c r="E151">
        <v>375.51</v>
      </c>
      <c r="G151" s="10">
        <f t="shared" si="2"/>
        <v>2.5372297297297295</v>
      </c>
      <c r="I151" s="14">
        <f>2*((A151*$C$3)/(PI()*2)-$C$4)</f>
        <v>375.50730524160815</v>
      </c>
      <c r="J151">
        <f>I151/A151</f>
        <v>2.5372115219027576</v>
      </c>
      <c r="K151" s="19">
        <f>I151-E151</f>
        <v>-0.0026947583918399687</v>
      </c>
    </row>
    <row r="152" spans="1:11" ht="12.75">
      <c r="A152">
        <v>149</v>
      </c>
      <c r="B152">
        <v>14.938</v>
      </c>
      <c r="C152">
        <v>379.43</v>
      </c>
      <c r="D152">
        <v>14.884</v>
      </c>
      <c r="E152">
        <v>378.05</v>
      </c>
      <c r="G152" s="10">
        <f t="shared" si="2"/>
        <v>2.537248322147651</v>
      </c>
      <c r="I152" s="14">
        <f>2*((A152*$C$3)/(PI()*2)-$C$4)</f>
        <v>378.0537843310785</v>
      </c>
      <c r="J152">
        <f>I152/A152</f>
        <v>2.5372737203428084</v>
      </c>
      <c r="K152" s="19">
        <f>I152-E152</f>
        <v>0.003784331078463765</v>
      </c>
    </row>
    <row r="153" spans="1:11" ht="12.75">
      <c r="A153">
        <v>150</v>
      </c>
      <c r="B153">
        <v>15.038</v>
      </c>
      <c r="C153">
        <v>381.97</v>
      </c>
      <c r="D153">
        <v>14.984</v>
      </c>
      <c r="E153">
        <v>380.6</v>
      </c>
      <c r="G153" s="10">
        <f t="shared" si="2"/>
        <v>2.5373333333333337</v>
      </c>
      <c r="I153" s="14">
        <f>2*((A153*$C$3)/(PI()*2)-$C$4)</f>
        <v>380.6002634205488</v>
      </c>
      <c r="J153">
        <f>I153/A153</f>
        <v>2.5373350894703255</v>
      </c>
      <c r="K153" s="19">
        <f>I153-E153</f>
        <v>0.00026342054877659393</v>
      </c>
    </row>
    <row r="154" spans="1:11" ht="12.75">
      <c r="A154">
        <v>151</v>
      </c>
      <c r="B154">
        <v>15.139</v>
      </c>
      <c r="C154">
        <v>384.52</v>
      </c>
      <c r="D154">
        <v>15.085</v>
      </c>
      <c r="E154">
        <v>383.15</v>
      </c>
      <c r="G154" s="10">
        <f t="shared" si="2"/>
        <v>2.5374172185430464</v>
      </c>
      <c r="I154" s="14">
        <f aca="true" t="shared" si="3" ref="I154:I204">2*((A154*$C$3)/(PI()*2)-$C$4)</f>
        <v>383.1467425100191</v>
      </c>
      <c r="J154">
        <f aca="true" t="shared" si="4" ref="J154:J204">I154/A154</f>
        <v>2.537395645761716</v>
      </c>
      <c r="K154" s="19">
        <f aca="true" t="shared" si="5" ref="K154:K204">I154-E154</f>
        <v>-0.003257489980853734</v>
      </c>
    </row>
    <row r="155" spans="1:11" ht="12.75">
      <c r="A155">
        <v>152</v>
      </c>
      <c r="B155">
        <v>15.239</v>
      </c>
      <c r="C155">
        <v>387.06</v>
      </c>
      <c r="D155">
        <v>15.185</v>
      </c>
      <c r="E155">
        <v>385.69</v>
      </c>
      <c r="G155" s="10">
        <f t="shared" si="2"/>
        <v>2.5374342105263157</v>
      </c>
      <c r="I155" s="14">
        <f t="shared" si="3"/>
        <v>385.69322159948945</v>
      </c>
      <c r="J155">
        <f t="shared" si="4"/>
        <v>2.537455405259799</v>
      </c>
      <c r="K155" s="19">
        <f t="shared" si="5"/>
        <v>0.00322159948945</v>
      </c>
    </row>
    <row r="156" spans="1:11" ht="12.75">
      <c r="A156">
        <v>153</v>
      </c>
      <c r="B156">
        <v>15.339</v>
      </c>
      <c r="C156">
        <v>389.61</v>
      </c>
      <c r="D156">
        <v>15.285</v>
      </c>
      <c r="E156">
        <v>388.24</v>
      </c>
      <c r="G156" s="10">
        <f t="shared" si="2"/>
        <v>2.5375163398692813</v>
      </c>
      <c r="I156" s="14">
        <f t="shared" si="3"/>
        <v>388.2397006889598</v>
      </c>
      <c r="J156">
        <f t="shared" si="4"/>
        <v>2.5375143835879723</v>
      </c>
      <c r="K156" s="19">
        <f t="shared" si="5"/>
        <v>-0.00029931104023717126</v>
      </c>
    </row>
    <row r="157" spans="1:11" ht="12.75">
      <c r="A157">
        <v>154</v>
      </c>
      <c r="B157">
        <v>15.439</v>
      </c>
      <c r="C157">
        <v>392.16</v>
      </c>
      <c r="D157">
        <v>15.385</v>
      </c>
      <c r="E157">
        <v>390.79</v>
      </c>
      <c r="G157" s="10">
        <f t="shared" si="2"/>
        <v>2.537597402597403</v>
      </c>
      <c r="I157" s="14">
        <f t="shared" si="3"/>
        <v>390.7861797784301</v>
      </c>
      <c r="J157">
        <f t="shared" si="4"/>
        <v>2.537572595963832</v>
      </c>
      <c r="K157" s="19">
        <f t="shared" si="5"/>
        <v>-0.0038202215699243425</v>
      </c>
    </row>
    <row r="158" spans="1:11" ht="12.75">
      <c r="A158">
        <v>155</v>
      </c>
      <c r="B158">
        <v>15.54</v>
      </c>
      <c r="C158">
        <v>394.7</v>
      </c>
      <c r="D158">
        <v>15.486</v>
      </c>
      <c r="E158">
        <v>393.33</v>
      </c>
      <c r="G158" s="10">
        <f t="shared" si="2"/>
        <v>2.5376129032258063</v>
      </c>
      <c r="I158" s="14">
        <f t="shared" si="3"/>
        <v>393.3326588679004</v>
      </c>
      <c r="J158">
        <f t="shared" si="4"/>
        <v>2.5376300572122608</v>
      </c>
      <c r="K158" s="19">
        <f t="shared" si="5"/>
        <v>0.0026588679004362348</v>
      </c>
    </row>
    <row r="159" spans="1:11" ht="12.75">
      <c r="A159">
        <v>156</v>
      </c>
      <c r="B159">
        <v>15.64</v>
      </c>
      <c r="C159">
        <v>397.25</v>
      </c>
      <c r="D159">
        <v>15.586</v>
      </c>
      <c r="E159">
        <v>395.88</v>
      </c>
      <c r="G159" s="10">
        <f t="shared" si="2"/>
        <v>2.5376923076923075</v>
      </c>
      <c r="I159" s="14">
        <f t="shared" si="3"/>
        <v>395.87913795737074</v>
      </c>
      <c r="J159">
        <f t="shared" si="4"/>
        <v>2.5376867817780178</v>
      </c>
      <c r="K159" s="19">
        <f t="shared" si="5"/>
        <v>-0.0008620426292509364</v>
      </c>
    </row>
    <row r="160" spans="1:11" ht="12.75">
      <c r="A160">
        <v>157</v>
      </c>
      <c r="B160">
        <v>15.74</v>
      </c>
      <c r="C160">
        <v>399.8</v>
      </c>
      <c r="D160">
        <v>15.686</v>
      </c>
      <c r="E160">
        <v>398.43</v>
      </c>
      <c r="G160" s="10">
        <f t="shared" si="2"/>
        <v>2.5377707006369428</v>
      </c>
      <c r="I160" s="14">
        <f t="shared" si="3"/>
        <v>398.4256170468411</v>
      </c>
      <c r="J160">
        <f t="shared" si="4"/>
        <v>2.5377427837378415</v>
      </c>
      <c r="K160" s="19">
        <f t="shared" si="5"/>
        <v>-0.004382953158881264</v>
      </c>
    </row>
    <row r="161" spans="1:11" ht="12.75">
      <c r="A161">
        <v>158</v>
      </c>
      <c r="B161">
        <v>15.84</v>
      </c>
      <c r="C161">
        <v>402.34</v>
      </c>
      <c r="D161">
        <v>15.786</v>
      </c>
      <c r="E161">
        <v>400.97</v>
      </c>
      <c r="G161" s="10">
        <f t="shared" si="2"/>
        <v>2.5377848101265825</v>
      </c>
      <c r="I161" s="14">
        <f t="shared" si="3"/>
        <v>400.97209613631145</v>
      </c>
      <c r="J161">
        <f t="shared" si="4"/>
        <v>2.5377980768120976</v>
      </c>
      <c r="K161" s="19">
        <f t="shared" si="5"/>
        <v>0.0020961363114224696</v>
      </c>
    </row>
    <row r="162" spans="1:11" ht="12.75">
      <c r="A162">
        <v>159</v>
      </c>
      <c r="B162">
        <v>15.941</v>
      </c>
      <c r="C162">
        <v>404.89</v>
      </c>
      <c r="D162">
        <v>15.887</v>
      </c>
      <c r="E162">
        <v>403.52</v>
      </c>
      <c r="G162" s="10">
        <f t="shared" si="2"/>
        <v>2.5378616352201258</v>
      </c>
      <c r="I162" s="14">
        <f t="shared" si="3"/>
        <v>403.5185752257818</v>
      </c>
      <c r="J162">
        <f t="shared" si="4"/>
        <v>2.537852674375986</v>
      </c>
      <c r="K162" s="19">
        <f t="shared" si="5"/>
        <v>-0.0014247742182078582</v>
      </c>
    </row>
    <row r="163" spans="1:11" ht="12.75">
      <c r="A163">
        <v>160</v>
      </c>
      <c r="B163">
        <v>16.041</v>
      </c>
      <c r="C163">
        <v>407.44</v>
      </c>
      <c r="D163">
        <v>15.987</v>
      </c>
      <c r="E163">
        <v>406.07</v>
      </c>
      <c r="G163" s="10">
        <f t="shared" si="2"/>
        <v>2.5379375</v>
      </c>
      <c r="I163" s="14">
        <f t="shared" si="3"/>
        <v>406.0650543152521</v>
      </c>
      <c r="J163">
        <f t="shared" si="4"/>
        <v>2.5379065894703254</v>
      </c>
      <c r="K163" s="19">
        <f t="shared" si="5"/>
        <v>-0.004945684747895029</v>
      </c>
    </row>
    <row r="164" spans="1:11" ht="12.75">
      <c r="A164">
        <v>161</v>
      </c>
      <c r="B164">
        <v>16.141</v>
      </c>
      <c r="C164">
        <v>409.98</v>
      </c>
      <c r="D164">
        <v>16.087</v>
      </c>
      <c r="E164">
        <v>408.61</v>
      </c>
      <c r="G164" s="10">
        <f t="shared" si="2"/>
        <v>2.5379503105590064</v>
      </c>
      <c r="I164" s="14">
        <f t="shared" si="3"/>
        <v>408.6115334047224</v>
      </c>
      <c r="J164">
        <f t="shared" si="4"/>
        <v>2.5379598348119403</v>
      </c>
      <c r="K164" s="19">
        <f t="shared" si="5"/>
        <v>0.0015334047224087044</v>
      </c>
    </row>
    <row r="165" spans="1:11" ht="12.75">
      <c r="A165">
        <v>162</v>
      </c>
      <c r="B165">
        <v>16.241</v>
      </c>
      <c r="C165">
        <v>412.53</v>
      </c>
      <c r="D165">
        <v>16.187</v>
      </c>
      <c r="E165">
        <v>411.16</v>
      </c>
      <c r="G165" s="10">
        <f t="shared" si="2"/>
        <v>2.5380246913580247</v>
      </c>
      <c r="I165" s="14">
        <f t="shared" si="3"/>
        <v>411.15801249419275</v>
      </c>
      <c r="J165">
        <f t="shared" si="4"/>
        <v>2.538012422803659</v>
      </c>
      <c r="K165" s="19">
        <f t="shared" si="5"/>
        <v>-0.001987505807278467</v>
      </c>
    </row>
    <row r="166" spans="1:11" ht="12.75">
      <c r="A166">
        <v>163</v>
      </c>
      <c r="B166">
        <v>16.342</v>
      </c>
      <c r="C166">
        <v>415.08</v>
      </c>
      <c r="D166">
        <v>16.288</v>
      </c>
      <c r="E166">
        <v>413.7</v>
      </c>
      <c r="G166" s="10">
        <f t="shared" si="2"/>
        <v>2.5380368098159507</v>
      </c>
      <c r="I166" s="14">
        <f t="shared" si="3"/>
        <v>413.70449158366307</v>
      </c>
      <c r="J166">
        <f t="shared" si="4"/>
        <v>2.538064365543945</v>
      </c>
      <c r="K166" s="19">
        <f t="shared" si="5"/>
        <v>0.00449158366308211</v>
      </c>
    </row>
    <row r="167" spans="1:11" ht="12.75">
      <c r="A167">
        <v>164</v>
      </c>
      <c r="B167">
        <v>16.442</v>
      </c>
      <c r="C167">
        <v>417.62</v>
      </c>
      <c r="D167">
        <v>16.388</v>
      </c>
      <c r="E167">
        <v>416.25</v>
      </c>
      <c r="G167" s="10">
        <f t="shared" si="2"/>
        <v>2.538109756097561</v>
      </c>
      <c r="I167" s="14">
        <f t="shared" si="3"/>
        <v>416.2509706731334</v>
      </c>
      <c r="J167">
        <f t="shared" si="4"/>
        <v>2.5381156748361793</v>
      </c>
      <c r="K167" s="19">
        <f t="shared" si="5"/>
        <v>0.0009706731333949392</v>
      </c>
    </row>
    <row r="168" spans="1:11" ht="12.75">
      <c r="A168">
        <v>165</v>
      </c>
      <c r="B168">
        <v>16.542</v>
      </c>
      <c r="C168">
        <v>420.17</v>
      </c>
      <c r="D168">
        <v>16.488</v>
      </c>
      <c r="E168">
        <v>418.8</v>
      </c>
      <c r="G168" s="10">
        <f t="shared" si="2"/>
        <v>2.538181818181818</v>
      </c>
      <c r="I168" s="14">
        <f t="shared" si="3"/>
        <v>418.7974497626037</v>
      </c>
      <c r="J168">
        <f t="shared" si="4"/>
        <v>2.5381663621975985</v>
      </c>
      <c r="K168" s="19">
        <f t="shared" si="5"/>
        <v>-0.002550237396292232</v>
      </c>
    </row>
    <row r="169" spans="1:11" ht="12.75">
      <c r="A169">
        <v>166</v>
      </c>
      <c r="B169">
        <v>16.642</v>
      </c>
      <c r="C169">
        <v>422.72</v>
      </c>
      <c r="D169">
        <v>16.588</v>
      </c>
      <c r="E169">
        <v>421.34</v>
      </c>
      <c r="G169" s="10">
        <f t="shared" si="2"/>
        <v>2.5381927710843373</v>
      </c>
      <c r="I169" s="14">
        <f t="shared" si="3"/>
        <v>421.34392885207404</v>
      </c>
      <c r="J169">
        <f t="shared" si="4"/>
        <v>2.538216438867916</v>
      </c>
      <c r="K169" s="19">
        <f t="shared" si="5"/>
        <v>0.003928852074068345</v>
      </c>
    </row>
    <row r="170" spans="1:11" ht="12.75">
      <c r="A170">
        <v>167</v>
      </c>
      <c r="B170">
        <v>16.743</v>
      </c>
      <c r="C170">
        <v>425.26</v>
      </c>
      <c r="D170">
        <v>16.689</v>
      </c>
      <c r="E170">
        <v>423.89</v>
      </c>
      <c r="G170" s="10">
        <f t="shared" si="2"/>
        <v>2.538263473053892</v>
      </c>
      <c r="I170" s="14">
        <f t="shared" si="3"/>
        <v>423.89040794154437</v>
      </c>
      <c r="J170">
        <f t="shared" si="4"/>
        <v>2.538265915817631</v>
      </c>
      <c r="K170" s="19">
        <f t="shared" si="5"/>
        <v>0.000407941544381174</v>
      </c>
    </row>
    <row r="171" spans="1:11" ht="12.75">
      <c r="A171">
        <v>168</v>
      </c>
      <c r="B171">
        <v>16.843</v>
      </c>
      <c r="C171">
        <v>427.81</v>
      </c>
      <c r="D171">
        <v>16.789</v>
      </c>
      <c r="E171">
        <v>426.44</v>
      </c>
      <c r="G171" s="10">
        <f t="shared" si="2"/>
        <v>2.538333333333333</v>
      </c>
      <c r="I171" s="14">
        <f t="shared" si="3"/>
        <v>426.4368870310147</v>
      </c>
      <c r="J171">
        <f t="shared" si="4"/>
        <v>2.5383148037560397</v>
      </c>
      <c r="K171" s="19">
        <f t="shared" si="5"/>
        <v>-0.003112968985305997</v>
      </c>
    </row>
    <row r="172" spans="1:11" ht="12.75">
      <c r="A172">
        <v>169</v>
      </c>
      <c r="B172">
        <v>16.943</v>
      </c>
      <c r="C172">
        <v>430.35</v>
      </c>
      <c r="D172">
        <v>16.889</v>
      </c>
      <c r="E172">
        <v>428.98</v>
      </c>
      <c r="G172" s="10">
        <f t="shared" si="2"/>
        <v>2.5383431952662723</v>
      </c>
      <c r="I172" s="14">
        <f t="shared" si="3"/>
        <v>428.983366120485</v>
      </c>
      <c r="J172">
        <f t="shared" si="4"/>
        <v>2.538363113138965</v>
      </c>
      <c r="K172" s="19">
        <f t="shared" si="5"/>
        <v>0.0033661204849977366</v>
      </c>
    </row>
    <row r="173" spans="1:11" ht="12.75">
      <c r="A173">
        <v>170</v>
      </c>
      <c r="B173">
        <v>17.043</v>
      </c>
      <c r="C173">
        <v>432.9</v>
      </c>
      <c r="D173">
        <v>16.989</v>
      </c>
      <c r="E173">
        <v>431.53</v>
      </c>
      <c r="G173" s="10">
        <f t="shared" si="2"/>
        <v>2.538411764705882</v>
      </c>
      <c r="I173" s="14">
        <f t="shared" si="3"/>
        <v>431.52984520995534</v>
      </c>
      <c r="J173">
        <f t="shared" si="4"/>
        <v>2.538410854176208</v>
      </c>
      <c r="K173" s="19">
        <f t="shared" si="5"/>
        <v>-0.00015479004463259116</v>
      </c>
    </row>
    <row r="174" spans="1:11" ht="12.75">
      <c r="A174">
        <v>171</v>
      </c>
      <c r="B174">
        <v>17.144</v>
      </c>
      <c r="C174">
        <v>435.45</v>
      </c>
      <c r="D174">
        <v>17.09</v>
      </c>
      <c r="E174">
        <v>434.08</v>
      </c>
      <c r="G174" s="10">
        <f t="shared" si="2"/>
        <v>2.5384795321637426</v>
      </c>
      <c r="I174" s="14">
        <f t="shared" si="3"/>
        <v>434.07632429942566</v>
      </c>
      <c r="J174">
        <f t="shared" si="4"/>
        <v>2.5384580368387466</v>
      </c>
      <c r="K174" s="19">
        <f t="shared" si="5"/>
        <v>-0.0036757005743197624</v>
      </c>
    </row>
    <row r="175" spans="1:11" ht="12.75">
      <c r="A175">
        <v>172</v>
      </c>
      <c r="B175">
        <v>17.244</v>
      </c>
      <c r="C175">
        <v>437.99</v>
      </c>
      <c r="D175">
        <v>17.19</v>
      </c>
      <c r="E175">
        <v>436.62</v>
      </c>
      <c r="G175" s="10">
        <f t="shared" si="2"/>
        <v>2.538488372093023</v>
      </c>
      <c r="I175" s="14">
        <f t="shared" si="3"/>
        <v>436.622803388896</v>
      </c>
      <c r="J175">
        <f t="shared" si="4"/>
        <v>2.538504670865674</v>
      </c>
      <c r="K175" s="19">
        <f t="shared" si="5"/>
        <v>0.0028033888959839715</v>
      </c>
    </row>
    <row r="176" spans="1:11" ht="12.75">
      <c r="A176">
        <v>173</v>
      </c>
      <c r="B176">
        <v>17.344</v>
      </c>
      <c r="C176">
        <v>440.54</v>
      </c>
      <c r="D176">
        <v>17.29</v>
      </c>
      <c r="E176">
        <v>439.17</v>
      </c>
      <c r="G176" s="10">
        <f t="shared" si="2"/>
        <v>2.538554913294798</v>
      </c>
      <c r="I176" s="14">
        <f t="shared" si="3"/>
        <v>439.1692824783663</v>
      </c>
      <c r="J176">
        <f t="shared" si="4"/>
        <v>2.5385507657709034</v>
      </c>
      <c r="K176" s="19">
        <f t="shared" si="5"/>
        <v>-0.0007175216337031998</v>
      </c>
    </row>
    <row r="177" spans="1:11" ht="12.75">
      <c r="A177">
        <v>174</v>
      </c>
      <c r="B177">
        <v>17.444</v>
      </c>
      <c r="C177">
        <v>443.09</v>
      </c>
      <c r="D177">
        <v>17.39</v>
      </c>
      <c r="E177">
        <v>441.72</v>
      </c>
      <c r="G177" s="10">
        <f t="shared" si="2"/>
        <v>2.5386206896551724</v>
      </c>
      <c r="I177" s="14">
        <f t="shared" si="3"/>
        <v>441.71576156783664</v>
      </c>
      <c r="J177">
        <f t="shared" si="4"/>
        <v>2.5385963308496358</v>
      </c>
      <c r="K177" s="19">
        <f t="shared" si="5"/>
        <v>-0.004238432163390371</v>
      </c>
    </row>
    <row r="178" spans="1:11" ht="12.75">
      <c r="A178">
        <v>175</v>
      </c>
      <c r="B178">
        <v>17.545</v>
      </c>
      <c r="C178">
        <v>445.63</v>
      </c>
      <c r="D178">
        <v>17.491</v>
      </c>
      <c r="E178">
        <v>444.26</v>
      </c>
      <c r="G178" s="10">
        <f t="shared" si="2"/>
        <v>2.5386285714285712</v>
      </c>
      <c r="I178" s="14">
        <f t="shared" si="3"/>
        <v>444.26224065730696</v>
      </c>
      <c r="J178">
        <f t="shared" si="4"/>
        <v>2.538641375184611</v>
      </c>
      <c r="K178" s="19">
        <f t="shared" si="5"/>
        <v>0.0022406573069702063</v>
      </c>
    </row>
    <row r="179" spans="1:11" ht="12.75">
      <c r="A179">
        <v>176</v>
      </c>
      <c r="B179">
        <v>17.645</v>
      </c>
      <c r="C179">
        <v>448.18</v>
      </c>
      <c r="D179">
        <v>17.591</v>
      </c>
      <c r="E179">
        <v>446.81</v>
      </c>
      <c r="G179" s="10">
        <f t="shared" si="2"/>
        <v>2.5386931818181817</v>
      </c>
      <c r="I179" s="14">
        <f t="shared" si="3"/>
        <v>446.8087197467773</v>
      </c>
      <c r="J179">
        <f t="shared" si="4"/>
        <v>2.5386859076521437</v>
      </c>
      <c r="K179" s="19">
        <f t="shared" si="5"/>
        <v>-0.001280253222716965</v>
      </c>
    </row>
    <row r="180" spans="1:11" ht="12.75">
      <c r="A180">
        <v>177</v>
      </c>
      <c r="B180">
        <v>17.745</v>
      </c>
      <c r="C180">
        <v>450.73</v>
      </c>
      <c r="D180">
        <v>17.691</v>
      </c>
      <c r="E180">
        <v>449.36</v>
      </c>
      <c r="G180" s="10">
        <f t="shared" si="2"/>
        <v>2.538757062146893</v>
      </c>
      <c r="I180" s="14">
        <f t="shared" si="3"/>
        <v>449.3551988362476</v>
      </c>
      <c r="J180">
        <f t="shared" si="4"/>
        <v>2.5387299369279526</v>
      </c>
      <c r="K180" s="19">
        <f t="shared" si="5"/>
        <v>-0.004801163752404136</v>
      </c>
    </row>
    <row r="181" spans="1:11" ht="12.75">
      <c r="A181">
        <v>178</v>
      </c>
      <c r="B181">
        <v>17.845</v>
      </c>
      <c r="C181">
        <v>453.27</v>
      </c>
      <c r="D181">
        <v>17.791</v>
      </c>
      <c r="E181">
        <v>451.9</v>
      </c>
      <c r="G181" s="10">
        <f t="shared" si="2"/>
        <v>2.5387640449438202</v>
      </c>
      <c r="I181" s="14">
        <f t="shared" si="3"/>
        <v>451.90167792571793</v>
      </c>
      <c r="J181">
        <f t="shared" si="4"/>
        <v>2.538773471492797</v>
      </c>
      <c r="K181" s="19">
        <f t="shared" si="5"/>
        <v>0.001677925717956441</v>
      </c>
    </row>
    <row r="182" spans="1:11" ht="12.75">
      <c r="A182">
        <v>179</v>
      </c>
      <c r="B182">
        <v>17.946</v>
      </c>
      <c r="C182">
        <v>455.82</v>
      </c>
      <c r="D182">
        <v>17.892</v>
      </c>
      <c r="E182">
        <v>454.45</v>
      </c>
      <c r="G182" s="10">
        <f t="shared" si="2"/>
        <v>2.538826815642458</v>
      </c>
      <c r="I182" s="14">
        <f t="shared" si="3"/>
        <v>454.44815701518826</v>
      </c>
      <c r="J182">
        <f t="shared" si="4"/>
        <v>2.538816519637923</v>
      </c>
      <c r="K182" s="19">
        <f t="shared" si="5"/>
        <v>-0.0018429848117307301</v>
      </c>
    </row>
    <row r="183" spans="1:11" ht="12.75">
      <c r="A183">
        <v>180</v>
      </c>
      <c r="B183">
        <v>18.046</v>
      </c>
      <c r="C183">
        <v>458.37</v>
      </c>
      <c r="D183">
        <v>17.992</v>
      </c>
      <c r="E183">
        <v>456.99</v>
      </c>
      <c r="G183" s="10">
        <f t="shared" si="2"/>
        <v>2.5388333333333333</v>
      </c>
      <c r="I183" s="14">
        <f t="shared" si="3"/>
        <v>456.9946361046586</v>
      </c>
      <c r="J183">
        <f t="shared" si="4"/>
        <v>2.5388590894703253</v>
      </c>
      <c r="K183" s="19">
        <f t="shared" si="5"/>
        <v>0.004636104658573004</v>
      </c>
    </row>
    <row r="184" spans="1:11" ht="12.75">
      <c r="A184">
        <v>181</v>
      </c>
      <c r="B184">
        <v>18.146</v>
      </c>
      <c r="C184">
        <v>460.91</v>
      </c>
      <c r="D184">
        <v>18.092</v>
      </c>
      <c r="E184">
        <v>459.54</v>
      </c>
      <c r="G184" s="10">
        <f t="shared" si="2"/>
        <v>2.5388950276243096</v>
      </c>
      <c r="I184" s="14">
        <f t="shared" si="3"/>
        <v>459.5411151941289</v>
      </c>
      <c r="J184">
        <f t="shared" si="4"/>
        <v>2.5389011889178392</v>
      </c>
      <c r="K184" s="19">
        <f t="shared" si="5"/>
        <v>0.0011151941288858325</v>
      </c>
    </row>
    <row r="185" spans="1:11" ht="12.75">
      <c r="A185">
        <v>182</v>
      </c>
      <c r="B185">
        <v>18.246</v>
      </c>
      <c r="C185">
        <v>463.46</v>
      </c>
      <c r="D185">
        <v>18.192</v>
      </c>
      <c r="E185">
        <v>462.09</v>
      </c>
      <c r="G185" s="10">
        <f t="shared" si="2"/>
        <v>2.538956043956044</v>
      </c>
      <c r="I185" s="14">
        <f t="shared" si="3"/>
        <v>462.08759428359923</v>
      </c>
      <c r="J185">
        <f t="shared" si="4"/>
        <v>2.5389428257340616</v>
      </c>
      <c r="K185" s="19">
        <f t="shared" si="5"/>
        <v>-0.0024057164007444953</v>
      </c>
    </row>
    <row r="186" spans="1:11" ht="12.75">
      <c r="A186">
        <v>183</v>
      </c>
      <c r="B186">
        <v>18.347</v>
      </c>
      <c r="C186">
        <v>466.01</v>
      </c>
      <c r="D186">
        <v>18.293</v>
      </c>
      <c r="E186">
        <v>464.63</v>
      </c>
      <c r="G186" s="10">
        <f t="shared" si="2"/>
        <v>2.53896174863388</v>
      </c>
      <c r="I186" s="14">
        <f t="shared" si="3"/>
        <v>464.63407337306955</v>
      </c>
      <c r="J186">
        <f t="shared" si="4"/>
        <v>2.5389840075031125</v>
      </c>
      <c r="K186" s="19">
        <f t="shared" si="5"/>
        <v>0.0040733730695592385</v>
      </c>
    </row>
    <row r="187" spans="1:11" ht="12.75">
      <c r="A187">
        <v>184</v>
      </c>
      <c r="B187">
        <v>18.447</v>
      </c>
      <c r="C187">
        <v>468.55</v>
      </c>
      <c r="D187">
        <v>18.393</v>
      </c>
      <c r="E187">
        <v>467.18</v>
      </c>
      <c r="G187" s="10">
        <f t="shared" si="2"/>
        <v>2.5390217391304346</v>
      </c>
      <c r="I187" s="14">
        <f t="shared" si="3"/>
        <v>467.1805524625399</v>
      </c>
      <c r="J187">
        <f t="shared" si="4"/>
        <v>2.5390247416442384</v>
      </c>
      <c r="K187" s="19">
        <f t="shared" si="5"/>
        <v>0.0005524625398720673</v>
      </c>
    </row>
    <row r="188" spans="1:11" ht="12.75">
      <c r="A188">
        <v>185</v>
      </c>
      <c r="B188">
        <v>18.547</v>
      </c>
      <c r="C188">
        <v>471.1</v>
      </c>
      <c r="D188">
        <v>18.493</v>
      </c>
      <c r="E188">
        <v>469.73</v>
      </c>
      <c r="G188" s="10">
        <f t="shared" si="2"/>
        <v>2.5390810810810813</v>
      </c>
      <c r="I188" s="14">
        <f t="shared" si="3"/>
        <v>469.7270315520102</v>
      </c>
      <c r="J188">
        <f t="shared" si="4"/>
        <v>2.539065035416271</v>
      </c>
      <c r="K188" s="19">
        <f t="shared" si="5"/>
        <v>-0.002968447989815104</v>
      </c>
    </row>
    <row r="189" spans="1:11" ht="12.75">
      <c r="A189">
        <v>186</v>
      </c>
      <c r="B189">
        <v>18.647</v>
      </c>
      <c r="C189">
        <v>473.65</v>
      </c>
      <c r="D189">
        <v>18.593</v>
      </c>
      <c r="E189">
        <v>472.27</v>
      </c>
      <c r="G189" s="10">
        <f t="shared" si="2"/>
        <v>2.5390860215053763</v>
      </c>
      <c r="I189" s="14">
        <f t="shared" si="3"/>
        <v>472.2735106414805</v>
      </c>
      <c r="J189">
        <f t="shared" si="4"/>
        <v>2.5391048959219384</v>
      </c>
      <c r="K189" s="19">
        <f t="shared" si="5"/>
        <v>0.0035106414805454733</v>
      </c>
    </row>
    <row r="190" spans="1:11" ht="12.75">
      <c r="A190">
        <v>187</v>
      </c>
      <c r="B190">
        <v>18.748</v>
      </c>
      <c r="C190">
        <v>476.19</v>
      </c>
      <c r="D190">
        <v>18.694</v>
      </c>
      <c r="E190">
        <v>474.82</v>
      </c>
      <c r="G190" s="10">
        <f t="shared" si="2"/>
        <v>2.539144385026738</v>
      </c>
      <c r="I190" s="14">
        <f t="shared" si="3"/>
        <v>474.81998973095085</v>
      </c>
      <c r="J190">
        <f t="shared" si="4"/>
        <v>2.5391443301120367</v>
      </c>
      <c r="K190" s="19">
        <f t="shared" si="5"/>
        <v>-1.0269049141697906E-05</v>
      </c>
    </row>
    <row r="191" spans="1:11" ht="12.75">
      <c r="A191">
        <v>188</v>
      </c>
      <c r="B191">
        <v>18.848</v>
      </c>
      <c r="C191">
        <v>478.74</v>
      </c>
      <c r="D191">
        <v>18.794</v>
      </c>
      <c r="E191">
        <v>477.37</v>
      </c>
      <c r="G191" s="10">
        <f t="shared" si="2"/>
        <v>2.5392021276595744</v>
      </c>
      <c r="I191" s="14">
        <f t="shared" si="3"/>
        <v>477.3664688204212</v>
      </c>
      <c r="J191">
        <f t="shared" si="4"/>
        <v>2.5391833447894743</v>
      </c>
      <c r="K191" s="19">
        <f t="shared" si="5"/>
        <v>-0.003531179578828869</v>
      </c>
    </row>
    <row r="192" spans="1:11" ht="12.75">
      <c r="A192">
        <v>189</v>
      </c>
      <c r="B192">
        <v>18.948</v>
      </c>
      <c r="C192">
        <v>481.28</v>
      </c>
      <c r="D192">
        <v>18.894</v>
      </c>
      <c r="E192">
        <v>479.91</v>
      </c>
      <c r="G192" s="10">
        <f t="shared" si="2"/>
        <v>2.5392063492063492</v>
      </c>
      <c r="I192" s="14">
        <f t="shared" si="3"/>
        <v>479.9129479098915</v>
      </c>
      <c r="J192">
        <f t="shared" si="4"/>
        <v>2.5392219466131825</v>
      </c>
      <c r="K192" s="19">
        <f t="shared" si="5"/>
        <v>0.0029479098914748647</v>
      </c>
    </row>
    <row r="193" spans="1:11" ht="12.75">
      <c r="A193">
        <v>190</v>
      </c>
      <c r="B193">
        <v>19.048</v>
      </c>
      <c r="C193">
        <v>483.83</v>
      </c>
      <c r="D193">
        <v>18.994</v>
      </c>
      <c r="E193">
        <v>482.46</v>
      </c>
      <c r="G193" s="10">
        <f t="shared" si="2"/>
        <v>2.539263157894737</v>
      </c>
      <c r="I193" s="14">
        <f t="shared" si="3"/>
        <v>482.4594269993618</v>
      </c>
      <c r="J193">
        <f t="shared" si="4"/>
        <v>2.5392601421019045</v>
      </c>
      <c r="K193" s="19">
        <f t="shared" si="5"/>
        <v>-0.0005730006381554631</v>
      </c>
    </row>
    <row r="194" spans="1:11" ht="12.75">
      <c r="A194">
        <v>191</v>
      </c>
      <c r="B194">
        <v>19.149</v>
      </c>
      <c r="C194">
        <v>486.38</v>
      </c>
      <c r="D194">
        <v>19.095</v>
      </c>
      <c r="E194">
        <v>485.01</v>
      </c>
      <c r="G194" s="10">
        <f t="shared" si="2"/>
        <v>2.5393193717277485</v>
      </c>
      <c r="I194" s="14">
        <f t="shared" si="3"/>
        <v>485.00590608883215</v>
      </c>
      <c r="J194">
        <f t="shared" si="4"/>
        <v>2.5392979376378646</v>
      </c>
      <c r="K194" s="19">
        <f t="shared" si="5"/>
        <v>-0.004093911167842634</v>
      </c>
    </row>
    <row r="195" spans="1:11" ht="12.75">
      <c r="A195">
        <v>192</v>
      </c>
      <c r="B195">
        <v>19.249</v>
      </c>
      <c r="C195">
        <v>488.92</v>
      </c>
      <c r="D195">
        <v>19.195</v>
      </c>
      <c r="E195">
        <v>487.55</v>
      </c>
      <c r="G195" s="10">
        <f t="shared" si="2"/>
        <v>2.539322916666667</v>
      </c>
      <c r="I195" s="14">
        <f t="shared" si="3"/>
        <v>487.5523851783025</v>
      </c>
      <c r="J195">
        <f t="shared" si="4"/>
        <v>2.5393353394703255</v>
      </c>
      <c r="K195" s="19">
        <f t="shared" si="5"/>
        <v>0.0023851783024610995</v>
      </c>
    </row>
    <row r="196" spans="1:11" ht="12.75">
      <c r="A196">
        <v>193</v>
      </c>
      <c r="B196">
        <v>19.349</v>
      </c>
      <c r="C196">
        <v>491.47</v>
      </c>
      <c r="D196">
        <v>19.295</v>
      </c>
      <c r="E196">
        <v>490.1</v>
      </c>
      <c r="G196" s="10">
        <f t="shared" si="2"/>
        <v>2.539378238341969</v>
      </c>
      <c r="I196" s="14">
        <f t="shared" si="3"/>
        <v>490.0988642677728</v>
      </c>
      <c r="J196">
        <f t="shared" si="4"/>
        <v>2.5393723537190303</v>
      </c>
      <c r="K196" s="19">
        <f t="shared" si="5"/>
        <v>-0.0011357322272260717</v>
      </c>
    </row>
    <row r="197" spans="1:11" ht="12.75">
      <c r="A197">
        <v>194</v>
      </c>
      <c r="B197">
        <v>19.449</v>
      </c>
      <c r="C197">
        <v>494.02</v>
      </c>
      <c r="D197">
        <v>19.395</v>
      </c>
      <c r="E197">
        <v>492.65</v>
      </c>
      <c r="G197" s="10">
        <f t="shared" si="2"/>
        <v>2.5394329896907215</v>
      </c>
      <c r="I197" s="14">
        <f t="shared" si="3"/>
        <v>492.6453433572431</v>
      </c>
      <c r="J197">
        <f t="shared" si="4"/>
        <v>2.5394089863775418</v>
      </c>
      <c r="K197" s="19">
        <f t="shared" si="5"/>
        <v>-0.0046566427568563995</v>
      </c>
    </row>
    <row r="198" spans="1:11" ht="12.75">
      <c r="A198">
        <v>195</v>
      </c>
      <c r="B198">
        <v>19.55</v>
      </c>
      <c r="C198">
        <v>496.56</v>
      </c>
      <c r="D198">
        <v>19.496</v>
      </c>
      <c r="E198">
        <v>495.19</v>
      </c>
      <c r="G198" s="10">
        <f t="shared" si="2"/>
        <v>2.5394358974358973</v>
      </c>
      <c r="I198" s="14">
        <f t="shared" si="3"/>
        <v>495.19182244671345</v>
      </c>
      <c r="J198">
        <f t="shared" si="4"/>
        <v>2.539445243316479</v>
      </c>
      <c r="K198" s="19">
        <f t="shared" si="5"/>
        <v>0.0018224467134473343</v>
      </c>
    </row>
    <row r="199" spans="1:11" ht="12.75">
      <c r="A199">
        <v>196</v>
      </c>
      <c r="B199">
        <v>19.65</v>
      </c>
      <c r="C199">
        <v>499.11</v>
      </c>
      <c r="D199">
        <v>19.596</v>
      </c>
      <c r="E199">
        <v>497.74</v>
      </c>
      <c r="G199" s="10">
        <f t="shared" si="2"/>
        <v>2.5394897959183673</v>
      </c>
      <c r="I199" s="14">
        <f t="shared" si="3"/>
        <v>497.73830153618377</v>
      </c>
      <c r="J199">
        <f t="shared" si="4"/>
        <v>2.539481130286652</v>
      </c>
      <c r="K199" s="19">
        <f t="shared" si="5"/>
        <v>-0.0016984638162398369</v>
      </c>
    </row>
    <row r="200" spans="1:11" ht="12.75">
      <c r="A200">
        <v>197</v>
      </c>
      <c r="B200">
        <v>19.75</v>
      </c>
      <c r="C200">
        <v>501.66</v>
      </c>
      <c r="D200">
        <v>19.696</v>
      </c>
      <c r="E200">
        <v>500.28</v>
      </c>
      <c r="G200" s="10">
        <f t="shared" si="2"/>
        <v>2.5394923857868017</v>
      </c>
      <c r="I200" s="14">
        <f t="shared" si="3"/>
        <v>500.2847806256541</v>
      </c>
      <c r="J200">
        <f t="shared" si="4"/>
        <v>2.539516652922102</v>
      </c>
      <c r="K200" s="19">
        <f t="shared" si="5"/>
        <v>0.00478062565412074</v>
      </c>
    </row>
    <row r="201" spans="1:11" ht="12.75">
      <c r="A201">
        <v>198</v>
      </c>
      <c r="B201">
        <v>19.851</v>
      </c>
      <c r="C201">
        <v>504.2</v>
      </c>
      <c r="D201">
        <v>19.797</v>
      </c>
      <c r="E201">
        <v>502.83</v>
      </c>
      <c r="G201" s="10">
        <f t="shared" si="2"/>
        <v>2.5395454545454546</v>
      </c>
      <c r="I201" s="14">
        <f t="shared" si="3"/>
        <v>502.8312597151244</v>
      </c>
      <c r="J201">
        <f t="shared" si="4"/>
        <v>2.5395518167430526</v>
      </c>
      <c r="K201" s="19">
        <f t="shared" si="5"/>
        <v>0.0012597151244335691</v>
      </c>
    </row>
    <row r="202" spans="1:11" ht="12.75">
      <c r="A202">
        <v>199</v>
      </c>
      <c r="B202">
        <v>19.951</v>
      </c>
      <c r="C202">
        <v>506.75</v>
      </c>
      <c r="D202">
        <v>19.897</v>
      </c>
      <c r="E202">
        <v>505.38</v>
      </c>
      <c r="G202" s="10">
        <f t="shared" si="2"/>
        <v>2.5395979899497485</v>
      </c>
      <c r="I202" s="14">
        <f t="shared" si="3"/>
        <v>505.37773880459474</v>
      </c>
      <c r="J202">
        <f t="shared" si="4"/>
        <v>2.5395866271587675</v>
      </c>
      <c r="K202" s="19">
        <f t="shared" si="5"/>
        <v>-0.002261195405253602</v>
      </c>
    </row>
    <row r="203" spans="1:11" ht="12.75">
      <c r="A203">
        <v>200</v>
      </c>
      <c r="B203">
        <v>20.051</v>
      </c>
      <c r="C203">
        <v>509.3</v>
      </c>
      <c r="D203">
        <v>19.997</v>
      </c>
      <c r="E203">
        <v>507.92</v>
      </c>
      <c r="G203" s="10">
        <f t="shared" si="2"/>
        <v>2.5396</v>
      </c>
      <c r="I203" s="14">
        <f t="shared" si="3"/>
        <v>507.92421789406507</v>
      </c>
      <c r="J203">
        <f t="shared" si="4"/>
        <v>2.5396210894703253</v>
      </c>
      <c r="K203" s="19">
        <f t="shared" si="5"/>
        <v>0.004217894065050132</v>
      </c>
    </row>
    <row r="204" spans="1:11" ht="12.75">
      <c r="A204">
        <v>201</v>
      </c>
      <c r="B204">
        <v>20.151</v>
      </c>
      <c r="C204">
        <v>511.84</v>
      </c>
      <c r="D204">
        <v>20.097</v>
      </c>
      <c r="E204">
        <v>510.47</v>
      </c>
      <c r="G204" s="10">
        <f t="shared" si="2"/>
        <v>2.5396517412935324</v>
      </c>
      <c r="I204" s="14">
        <f t="shared" si="3"/>
        <v>510.47069698353545</v>
      </c>
      <c r="J204">
        <f t="shared" si="4"/>
        <v>2.539655208873311</v>
      </c>
      <c r="K204" s="19">
        <f t="shared" si="5"/>
        <v>0.000696983535419804</v>
      </c>
    </row>
    <row r="206" spans="10:11" ht="12.75">
      <c r="J206" t="s">
        <v>45</v>
      </c>
      <c r="K206" s="21">
        <f>AVERAGE(K25:K204)</f>
        <v>-1.48573920458972E-05</v>
      </c>
    </row>
    <row r="207" spans="10:11" ht="12.75">
      <c r="J207" t="s">
        <v>44</v>
      </c>
      <c r="K207" s="21">
        <f>STDEV(K25:K204)</f>
        <v>0.002885687000329802</v>
      </c>
    </row>
  </sheetData>
  <mergeCells count="3">
    <mergeCell ref="A1:E1"/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selection activeCell="A1" sqref="A1:E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</cols>
  <sheetData>
    <row r="1" spans="1:11" ht="12.75">
      <c r="A1" s="24" t="s">
        <v>7</v>
      </c>
      <c r="B1" s="24"/>
      <c r="C1" s="24"/>
      <c r="D1" s="24"/>
      <c r="E1" s="24"/>
      <c r="F1" s="23"/>
      <c r="G1" s="8"/>
      <c r="H1" s="8"/>
      <c r="I1" s="12"/>
      <c r="J1" s="9"/>
      <c r="K1" s="19"/>
    </row>
    <row r="2" spans="1:11" ht="12.75">
      <c r="A2" s="23"/>
      <c r="B2" s="23"/>
      <c r="C2" s="23"/>
      <c r="D2" s="23"/>
      <c r="E2" s="23"/>
      <c r="F2" s="23"/>
      <c r="G2" s="8"/>
      <c r="H2" s="8"/>
      <c r="I2" s="12"/>
      <c r="J2" s="9"/>
      <c r="K2" s="19"/>
    </row>
    <row r="3" spans="1:11" ht="12.75">
      <c r="A3" t="s">
        <v>30</v>
      </c>
      <c r="C3">
        <v>2</v>
      </c>
      <c r="D3" s="23" t="s">
        <v>5</v>
      </c>
      <c r="E3" s="23"/>
      <c r="F3" s="23"/>
      <c r="G3" s="8"/>
      <c r="H3" s="8"/>
      <c r="I3" s="12"/>
      <c r="J3" s="9"/>
      <c r="K3" s="19"/>
    </row>
    <row r="4" spans="1:11" ht="12.75">
      <c r="A4" t="s">
        <v>13</v>
      </c>
      <c r="C4">
        <v>0.254</v>
      </c>
      <c r="D4" t="s">
        <v>5</v>
      </c>
      <c r="E4" s="23"/>
      <c r="F4" s="23"/>
      <c r="G4" s="8"/>
      <c r="H4" s="8"/>
      <c r="I4" s="12"/>
      <c r="J4" s="9"/>
      <c r="K4" s="19"/>
    </row>
    <row r="5" spans="4:11" ht="12.75">
      <c r="D5" s="23"/>
      <c r="E5" s="23"/>
      <c r="F5" s="23"/>
      <c r="G5" s="8"/>
      <c r="H5" s="8"/>
      <c r="I5" s="12"/>
      <c r="J5" s="9"/>
      <c r="K5" s="19"/>
    </row>
    <row r="6" spans="1:11" ht="12.75">
      <c r="A6" s="23"/>
      <c r="B6" t="s">
        <v>37</v>
      </c>
      <c r="C6" s="23"/>
      <c r="D6" s="23"/>
      <c r="E6" s="23"/>
      <c r="F6" s="23"/>
      <c r="G6" s="8"/>
      <c r="H6" s="8"/>
      <c r="I6" s="12"/>
      <c r="J6" s="9"/>
      <c r="K6" s="19"/>
    </row>
    <row r="7" spans="1:11" ht="12.75">
      <c r="A7" s="8"/>
      <c r="B7" s="24" t="s">
        <v>17</v>
      </c>
      <c r="C7" s="24"/>
      <c r="D7" s="24" t="s">
        <v>16</v>
      </c>
      <c r="E7" s="24"/>
      <c r="F7" s="23"/>
      <c r="G7" s="8"/>
      <c r="H7" s="8"/>
      <c r="I7" s="14" t="s">
        <v>39</v>
      </c>
      <c r="J7" s="9"/>
      <c r="K7" s="19"/>
    </row>
    <row r="8" spans="1:11" ht="51.75">
      <c r="A8" s="10" t="s">
        <v>43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11</v>
      </c>
      <c r="H8" s="10"/>
      <c r="I8" s="13" t="s">
        <v>32</v>
      </c>
      <c r="J8" s="3" t="s">
        <v>33</v>
      </c>
      <c r="K8" s="22" t="s">
        <v>41</v>
      </c>
    </row>
    <row r="9" spans="1:11" ht="12.75">
      <c r="A9" s="10">
        <v>6</v>
      </c>
      <c r="B9" s="10"/>
      <c r="C9" s="10"/>
      <c r="D9" s="10"/>
      <c r="E9" s="10"/>
      <c r="F9" s="10"/>
      <c r="G9" s="10"/>
      <c r="H9" s="10"/>
      <c r="I9" s="14">
        <f>2*((A9*$C$3)/(PI()*2)-$C$4)</f>
        <v>3.311718634205488</v>
      </c>
      <c r="J9">
        <f>I9/A9</f>
        <v>0.5519531057009147</v>
      </c>
      <c r="K9" s="19">
        <f>I9-E9</f>
        <v>3.311718634205488</v>
      </c>
    </row>
    <row r="10" spans="1:11" ht="12.75">
      <c r="A10" s="10">
        <v>7</v>
      </c>
      <c r="B10" s="10"/>
      <c r="C10" s="10"/>
      <c r="D10" s="10"/>
      <c r="E10" s="10"/>
      <c r="F10" s="10"/>
      <c r="G10" s="10"/>
      <c r="H10" s="10"/>
      <c r="I10" s="14">
        <f>2*((A10*$C$3)/(PI()*2)-$C$4)</f>
        <v>3.94833840657307</v>
      </c>
      <c r="J10">
        <f>I10/A10</f>
        <v>0.5640483437961529</v>
      </c>
      <c r="K10" s="19">
        <f>I10-E10</f>
        <v>3.94833840657307</v>
      </c>
    </row>
    <row r="11" spans="1:11" ht="12.75">
      <c r="A11" s="10">
        <v>8</v>
      </c>
      <c r="B11" s="10"/>
      <c r="C11" s="10"/>
      <c r="D11" s="10"/>
      <c r="E11" s="10"/>
      <c r="F11" s="10"/>
      <c r="G11" s="10"/>
      <c r="H11" s="10"/>
      <c r="I11" s="14">
        <f>2*((A11*$C$3)/(PI()*2)-$C$4)</f>
        <v>4.584958178940651</v>
      </c>
      <c r="J11">
        <f>I11/A11</f>
        <v>0.5731197723675814</v>
      </c>
      <c r="K11" s="19">
        <f>I11-E11</f>
        <v>4.584958178940651</v>
      </c>
    </row>
    <row r="12" spans="1:11" ht="12.75">
      <c r="A12" s="10">
        <v>9</v>
      </c>
      <c r="B12" s="10"/>
      <c r="C12" s="10"/>
      <c r="D12" s="10"/>
      <c r="E12" s="10"/>
      <c r="F12" s="10"/>
      <c r="G12" s="10"/>
      <c r="H12" s="10"/>
      <c r="I12" s="14">
        <f>2*((A12*$C$3)/(PI()*2)-$C$4)</f>
        <v>5.221577951308232</v>
      </c>
      <c r="J12">
        <f>I12/A12</f>
        <v>0.5801753279231369</v>
      </c>
      <c r="K12" s="19">
        <f>I12-E12</f>
        <v>5.221577951308232</v>
      </c>
    </row>
    <row r="13" spans="1:11" ht="12.75">
      <c r="A13">
        <v>10</v>
      </c>
      <c r="B13">
        <v>0.251</v>
      </c>
      <c r="C13">
        <v>6.37</v>
      </c>
      <c r="D13">
        <v>0.231</v>
      </c>
      <c r="E13">
        <v>5.86</v>
      </c>
      <c r="G13" s="10">
        <f>E13/A13</f>
        <v>0.5860000000000001</v>
      </c>
      <c r="H13" s="10"/>
      <c r="I13" s="14">
        <f>2*((A13*$C$3)/(PI()*2)-$C$4)</f>
        <v>5.858197723675814</v>
      </c>
      <c r="J13">
        <f>I13/A13</f>
        <v>0.5858197723675814</v>
      </c>
      <c r="K13" s="19">
        <f>I13-E13</f>
        <v>-0.0018022763241862805</v>
      </c>
    </row>
    <row r="14" spans="1:11" ht="12.75">
      <c r="A14">
        <v>11</v>
      </c>
      <c r="B14">
        <v>0.276</v>
      </c>
      <c r="C14">
        <v>7.01</v>
      </c>
      <c r="D14">
        <v>0.256</v>
      </c>
      <c r="E14">
        <v>6.5</v>
      </c>
      <c r="G14" s="10">
        <f aca="true" t="shared" si="0" ref="G14:G77">E14/A14</f>
        <v>0.5909090909090909</v>
      </c>
      <c r="I14" s="14">
        <f>2*((A14*$C$3)/(PI()*2)-$C$4)</f>
        <v>6.494817496043395</v>
      </c>
      <c r="J14">
        <f>I14/A14</f>
        <v>0.5904379541857632</v>
      </c>
      <c r="K14" s="19">
        <f>I14-E14</f>
        <v>-0.005182503956604911</v>
      </c>
    </row>
    <row r="15" spans="1:11" ht="12.75">
      <c r="A15">
        <v>12</v>
      </c>
      <c r="B15">
        <v>0.301</v>
      </c>
      <c r="C15">
        <v>7.64</v>
      </c>
      <c r="D15">
        <v>0.281</v>
      </c>
      <c r="E15">
        <v>7.13</v>
      </c>
      <c r="G15" s="10">
        <f t="shared" si="0"/>
        <v>0.5941666666666666</v>
      </c>
      <c r="I15" s="14">
        <f>2*((A15*$C$3)/(PI()*2)-$C$4)</f>
        <v>7.131437268410976</v>
      </c>
      <c r="J15">
        <f>I15/A15</f>
        <v>0.594286439034248</v>
      </c>
      <c r="K15" s="19">
        <f>I15-E15</f>
        <v>0.0014372684109762446</v>
      </c>
    </row>
    <row r="16" spans="1:11" ht="12.75">
      <c r="A16">
        <v>13</v>
      </c>
      <c r="B16">
        <v>0.326</v>
      </c>
      <c r="C16">
        <v>8.28</v>
      </c>
      <c r="D16">
        <v>0.306</v>
      </c>
      <c r="E16">
        <v>7.77</v>
      </c>
      <c r="G16" s="10">
        <f t="shared" si="0"/>
        <v>0.5976923076923076</v>
      </c>
      <c r="I16" s="14">
        <f>2*((A16*$C$3)/(PI()*2)-$C$4)</f>
        <v>7.768057040778557</v>
      </c>
      <c r="J16">
        <f>I16/A16</f>
        <v>0.5975428492906583</v>
      </c>
      <c r="K16" s="19">
        <f>I16-E16</f>
        <v>-0.0019429592214423863</v>
      </c>
    </row>
    <row r="17" spans="1:11" ht="12.75">
      <c r="A17">
        <v>14</v>
      </c>
      <c r="B17">
        <v>0.351</v>
      </c>
      <c r="C17">
        <v>8.91</v>
      </c>
      <c r="D17">
        <v>0.331</v>
      </c>
      <c r="E17">
        <v>8.4</v>
      </c>
      <c r="G17" s="10">
        <f t="shared" si="0"/>
        <v>0.6</v>
      </c>
      <c r="I17" s="14">
        <f>2*((A17*$C$3)/(PI()*2)-$C$4)</f>
        <v>8.40467681314614</v>
      </c>
      <c r="J17">
        <f>I17/A17</f>
        <v>0.6003340580818671</v>
      </c>
      <c r="K17" s="19">
        <f>I17-E17</f>
        <v>0.00467681314613877</v>
      </c>
    </row>
    <row r="18" spans="1:11" ht="12.75">
      <c r="A18">
        <v>15</v>
      </c>
      <c r="B18">
        <v>0.376</v>
      </c>
      <c r="C18">
        <v>9.55</v>
      </c>
      <c r="D18">
        <v>0.356</v>
      </c>
      <c r="E18">
        <v>9.04</v>
      </c>
      <c r="G18" s="10">
        <f t="shared" si="0"/>
        <v>0.6026666666666666</v>
      </c>
      <c r="I18" s="14">
        <f>2*((A18*$C$3)/(PI()*2)-$C$4)</f>
        <v>9.04129658551372</v>
      </c>
      <c r="J18">
        <f>I18/A18</f>
        <v>0.6027531057009147</v>
      </c>
      <c r="K18" s="19">
        <f>I18-E18</f>
        <v>0.001296585513721027</v>
      </c>
    </row>
    <row r="19" spans="1:11" ht="12.75">
      <c r="A19">
        <v>16</v>
      </c>
      <c r="B19">
        <v>0.401</v>
      </c>
      <c r="C19">
        <v>10.19</v>
      </c>
      <c r="D19">
        <v>0.381</v>
      </c>
      <c r="E19">
        <v>9.68</v>
      </c>
      <c r="G19" s="10">
        <f t="shared" si="0"/>
        <v>0.605</v>
      </c>
      <c r="I19" s="14">
        <f>2*((A19*$C$3)/(PI()*2)-$C$4)</f>
        <v>9.677916357881301</v>
      </c>
      <c r="J19">
        <f>I19/A19</f>
        <v>0.6048697723675813</v>
      </c>
      <c r="K19" s="19">
        <f>I19-E19</f>
        <v>-0.002083642118698492</v>
      </c>
    </row>
    <row r="20" spans="1:11" ht="12.75">
      <c r="A20">
        <v>17</v>
      </c>
      <c r="B20">
        <v>0.426</v>
      </c>
      <c r="C20">
        <v>10.82</v>
      </c>
      <c r="D20">
        <v>0.406</v>
      </c>
      <c r="E20">
        <v>10.31</v>
      </c>
      <c r="G20" s="10">
        <f t="shared" si="0"/>
        <v>0.6064705882352941</v>
      </c>
      <c r="I20" s="14">
        <f>2*((A20*$C$3)/(PI()*2)-$C$4)</f>
        <v>10.314536130248882</v>
      </c>
      <c r="J20">
        <f>I20/A20</f>
        <v>0.6067374194264048</v>
      </c>
      <c r="K20" s="19">
        <f>I20-E20</f>
        <v>0.004536130248881776</v>
      </c>
    </row>
    <row r="21" spans="1:11" ht="12.75">
      <c r="A21">
        <v>18</v>
      </c>
      <c r="B21">
        <v>0.451</v>
      </c>
      <c r="C21">
        <v>11.46</v>
      </c>
      <c r="D21">
        <v>0.431</v>
      </c>
      <c r="E21">
        <v>10.95</v>
      </c>
      <c r="G21" s="10">
        <f t="shared" si="0"/>
        <v>0.6083333333333333</v>
      </c>
      <c r="I21" s="14">
        <f>2*((A21*$C$3)/(PI()*2)-$C$4)</f>
        <v>10.951155902616463</v>
      </c>
      <c r="J21">
        <f>I21/A21</f>
        <v>0.6083975501453591</v>
      </c>
      <c r="K21" s="19">
        <f>I21-E21</f>
        <v>0.001155902616464033</v>
      </c>
    </row>
    <row r="22" spans="1:11" ht="12.75">
      <c r="A22">
        <v>19</v>
      </c>
      <c r="B22">
        <v>0.476</v>
      </c>
      <c r="C22">
        <v>12.1</v>
      </c>
      <c r="D22">
        <v>0.456</v>
      </c>
      <c r="E22">
        <v>11.59</v>
      </c>
      <c r="G22" s="10">
        <f t="shared" si="0"/>
        <v>0.61</v>
      </c>
      <c r="I22" s="14">
        <f>2*((A22*$C$3)/(PI()*2)-$C$4)</f>
        <v>11.587775674984044</v>
      </c>
      <c r="J22">
        <f>I22/A22</f>
        <v>0.6098829302623181</v>
      </c>
      <c r="K22" s="19">
        <f>I22-E22</f>
        <v>-0.002224325015955486</v>
      </c>
    </row>
    <row r="23" spans="1:11" ht="12.75">
      <c r="A23">
        <v>20</v>
      </c>
      <c r="B23">
        <v>0.501</v>
      </c>
      <c r="C23">
        <v>12.73</v>
      </c>
      <c r="D23">
        <v>0.481</v>
      </c>
      <c r="E23">
        <v>12.22</v>
      </c>
      <c r="G23" s="10">
        <f t="shared" si="0"/>
        <v>0.611</v>
      </c>
      <c r="I23" s="14">
        <f>2*((A23*$C$3)/(PI()*2)-$C$4)</f>
        <v>12.224395447351629</v>
      </c>
      <c r="J23">
        <f>I23/A23</f>
        <v>0.6112197723675814</v>
      </c>
      <c r="K23" s="19">
        <f>I23-E23</f>
        <v>0.004395447351628334</v>
      </c>
    </row>
    <row r="24" spans="1:11" ht="12.75">
      <c r="A24">
        <v>21</v>
      </c>
      <c r="B24">
        <v>0.526</v>
      </c>
      <c r="C24">
        <v>13.37</v>
      </c>
      <c r="D24">
        <v>0.506</v>
      </c>
      <c r="E24">
        <v>12.86</v>
      </c>
      <c r="G24" s="10">
        <f t="shared" si="0"/>
        <v>0.6123809523809524</v>
      </c>
      <c r="I24" s="14">
        <f>2*((A24*$C$3)/(PI()*2)-$C$4)</f>
        <v>12.86101521971921</v>
      </c>
      <c r="J24">
        <f>I24/A24</f>
        <v>0.6124292961771053</v>
      </c>
      <c r="K24" s="19">
        <f>I24-E24</f>
        <v>0.0010152197192105916</v>
      </c>
    </row>
    <row r="25" spans="1:11" ht="12.75">
      <c r="A25">
        <v>22</v>
      </c>
      <c r="B25">
        <v>0.551</v>
      </c>
      <c r="C25">
        <v>14.01</v>
      </c>
      <c r="D25">
        <v>0.531</v>
      </c>
      <c r="E25">
        <v>13.5</v>
      </c>
      <c r="G25" s="10">
        <f t="shared" si="0"/>
        <v>0.6136363636363636</v>
      </c>
      <c r="I25" s="14">
        <f>2*((A25*$C$3)/(PI()*2)-$C$4)</f>
        <v>13.497634992086791</v>
      </c>
      <c r="J25">
        <f>I25/A25</f>
        <v>0.6135288632766723</v>
      </c>
      <c r="K25" s="19">
        <f>I25-E25</f>
        <v>-0.0023650079132089274</v>
      </c>
    </row>
    <row r="26" spans="1:11" ht="12.75">
      <c r="A26">
        <v>23</v>
      </c>
      <c r="B26">
        <v>0.576</v>
      </c>
      <c r="C26">
        <v>14.64</v>
      </c>
      <c r="D26">
        <v>0.556</v>
      </c>
      <c r="E26">
        <v>14.13</v>
      </c>
      <c r="G26" s="10">
        <f t="shared" si="0"/>
        <v>0.6143478260869566</v>
      </c>
      <c r="I26" s="14">
        <f>2*((A26*$C$3)/(PI()*2)-$C$4)</f>
        <v>14.134254764454372</v>
      </c>
      <c r="J26">
        <f>I26/A26</f>
        <v>0.6145328158458423</v>
      </c>
      <c r="K26" s="19">
        <f>I26-E26</f>
        <v>0.00425476445437134</v>
      </c>
    </row>
    <row r="27" spans="1:11" ht="12.75">
      <c r="A27">
        <v>24</v>
      </c>
      <c r="B27">
        <v>0.602</v>
      </c>
      <c r="C27">
        <v>15.28</v>
      </c>
      <c r="D27">
        <v>0.582</v>
      </c>
      <c r="E27">
        <v>14.77</v>
      </c>
      <c r="G27" s="10">
        <f t="shared" si="0"/>
        <v>0.6154166666666666</v>
      </c>
      <c r="I27" s="14">
        <f>2*((A27*$C$3)/(PI()*2)-$C$4)</f>
        <v>14.770874536821953</v>
      </c>
      <c r="J27">
        <f>I27/A27</f>
        <v>0.6154531057009147</v>
      </c>
      <c r="K27" s="19">
        <f>I27-E27</f>
        <v>0.0008745368219535976</v>
      </c>
    </row>
    <row r="28" spans="1:11" ht="12.75">
      <c r="A28">
        <v>25</v>
      </c>
      <c r="B28">
        <v>0.627</v>
      </c>
      <c r="C28">
        <v>15.92</v>
      </c>
      <c r="D28">
        <v>0.607</v>
      </c>
      <c r="E28">
        <v>15.41</v>
      </c>
      <c r="G28" s="10">
        <f t="shared" si="0"/>
        <v>0.6164000000000001</v>
      </c>
      <c r="I28" s="14">
        <f>2*((A28*$C$3)/(PI()*2)-$C$4)</f>
        <v>15.407494309189534</v>
      </c>
      <c r="J28">
        <f>I28/A28</f>
        <v>0.6162997723675814</v>
      </c>
      <c r="K28" s="19">
        <f>I28-E28</f>
        <v>-0.0025056908104659215</v>
      </c>
    </row>
    <row r="29" spans="1:11" ht="12.75">
      <c r="A29">
        <v>26</v>
      </c>
      <c r="B29">
        <v>0.652</v>
      </c>
      <c r="C29">
        <v>16.55</v>
      </c>
      <c r="D29">
        <v>0.632</v>
      </c>
      <c r="E29">
        <v>16.04</v>
      </c>
      <c r="G29" s="10">
        <f t="shared" si="0"/>
        <v>0.6169230769230769</v>
      </c>
      <c r="I29" s="14">
        <f>2*((A29*$C$3)/(PI()*2)-$C$4)</f>
        <v>16.044114081557115</v>
      </c>
      <c r="J29">
        <f>I29/A29</f>
        <v>0.6170813108291198</v>
      </c>
      <c r="K29" s="19">
        <f>I29-E29</f>
        <v>0.004114081557116123</v>
      </c>
    </row>
    <row r="30" spans="1:11" ht="12.75">
      <c r="A30">
        <v>27</v>
      </c>
      <c r="B30">
        <v>0.677</v>
      </c>
      <c r="C30">
        <v>17.19</v>
      </c>
      <c r="D30">
        <v>0.657</v>
      </c>
      <c r="E30">
        <v>16.68</v>
      </c>
      <c r="G30" s="10">
        <f t="shared" si="0"/>
        <v>0.6177777777777778</v>
      </c>
      <c r="I30" s="14">
        <f>2*((A30*$C$3)/(PI()*2)-$C$4)</f>
        <v>16.680733853924696</v>
      </c>
      <c r="J30">
        <f>I30/A30</f>
        <v>0.6178049575527665</v>
      </c>
      <c r="K30" s="19">
        <f>I30-E30</f>
        <v>0.0007338539246966036</v>
      </c>
    </row>
    <row r="31" spans="1:11" ht="12.75">
      <c r="A31">
        <v>28</v>
      </c>
      <c r="B31">
        <v>0.702</v>
      </c>
      <c r="C31">
        <v>17.83</v>
      </c>
      <c r="D31">
        <v>0.682</v>
      </c>
      <c r="E31">
        <v>17.32</v>
      </c>
      <c r="G31" s="10">
        <f t="shared" si="0"/>
        <v>0.6185714285714285</v>
      </c>
      <c r="I31" s="14">
        <f>2*((A31*$C$3)/(PI()*2)-$C$4)</f>
        <v>17.31735362629228</v>
      </c>
      <c r="J31">
        <f>I31/A31</f>
        <v>0.6184769152247244</v>
      </c>
      <c r="K31" s="19">
        <f>I31-E31</f>
        <v>-0.0026463737077193628</v>
      </c>
    </row>
    <row r="32" spans="1:11" ht="12.75">
      <c r="A32">
        <v>29</v>
      </c>
      <c r="B32">
        <v>0.727</v>
      </c>
      <c r="C32">
        <v>18.46</v>
      </c>
      <c r="D32">
        <v>0.707</v>
      </c>
      <c r="E32">
        <v>17.95</v>
      </c>
      <c r="G32" s="10">
        <f t="shared" si="0"/>
        <v>0.6189655172413793</v>
      </c>
      <c r="I32" s="14">
        <f>2*((A32*$C$3)/(PI()*2)-$C$4)</f>
        <v>17.953973398659862</v>
      </c>
      <c r="J32">
        <f>I32/A32</f>
        <v>0.6191025309882711</v>
      </c>
      <c r="K32" s="19">
        <f>I32-E32</f>
        <v>0.003973398659862681</v>
      </c>
    </row>
    <row r="33" spans="1:11" ht="12.75">
      <c r="A33">
        <v>30</v>
      </c>
      <c r="B33">
        <v>0.752</v>
      </c>
      <c r="C33">
        <v>19.1</v>
      </c>
      <c r="D33">
        <v>0.732</v>
      </c>
      <c r="E33">
        <v>18.59</v>
      </c>
      <c r="G33" s="10">
        <f t="shared" si="0"/>
        <v>0.6196666666666667</v>
      </c>
      <c r="I33" s="14">
        <f>2*((A33*$C$3)/(PI()*2)-$C$4)</f>
        <v>18.590593171027443</v>
      </c>
      <c r="J33">
        <f>I33/A33</f>
        <v>0.6196864390342481</v>
      </c>
      <c r="K33" s="19">
        <f>I33-E33</f>
        <v>0.0005931710274431623</v>
      </c>
    </row>
    <row r="34" spans="1:11" ht="12.75">
      <c r="A34">
        <v>31</v>
      </c>
      <c r="B34">
        <v>0.777</v>
      </c>
      <c r="C34">
        <v>19.74</v>
      </c>
      <c r="D34">
        <v>0.757</v>
      </c>
      <c r="E34">
        <v>19.23</v>
      </c>
      <c r="G34" s="10">
        <f t="shared" si="0"/>
        <v>0.6203225806451613</v>
      </c>
      <c r="I34" s="14">
        <f>2*((A34*$C$3)/(PI()*2)-$C$4)</f>
        <v>19.227212943395024</v>
      </c>
      <c r="J34">
        <f>I34/A34</f>
        <v>0.6202326755933879</v>
      </c>
      <c r="K34" s="19">
        <f>I34-E34</f>
        <v>-0.0027870566049763568</v>
      </c>
    </row>
    <row r="35" spans="1:11" ht="12.75">
      <c r="A35">
        <v>32</v>
      </c>
      <c r="B35">
        <v>0.802</v>
      </c>
      <c r="C35">
        <v>20.37</v>
      </c>
      <c r="D35">
        <v>0.782</v>
      </c>
      <c r="E35">
        <v>19.86</v>
      </c>
      <c r="G35" s="10">
        <f t="shared" si="0"/>
        <v>0.620625</v>
      </c>
      <c r="I35" s="14">
        <f>2*((A35*$C$3)/(PI()*2)-$C$4)</f>
        <v>19.863832715762605</v>
      </c>
      <c r="J35">
        <f>I35/A35</f>
        <v>0.6207447723675814</v>
      </c>
      <c r="K35" s="19">
        <f>I35-E35</f>
        <v>0.0038327157626056874</v>
      </c>
    </row>
    <row r="36" spans="1:11" ht="12.75">
      <c r="A36">
        <v>33</v>
      </c>
      <c r="B36">
        <v>0.827</v>
      </c>
      <c r="C36">
        <v>21.01</v>
      </c>
      <c r="D36">
        <v>0.807</v>
      </c>
      <c r="E36">
        <v>20.5</v>
      </c>
      <c r="G36" s="10">
        <f t="shared" si="0"/>
        <v>0.6212121212121212</v>
      </c>
      <c r="I36" s="14">
        <f>2*((A36*$C$3)/(PI()*2)-$C$4)</f>
        <v>20.500452488130186</v>
      </c>
      <c r="J36">
        <f>I36/A36</f>
        <v>0.621225832973642</v>
      </c>
      <c r="K36" s="19">
        <f>I36-E36</f>
        <v>0.0004524881301861683</v>
      </c>
    </row>
    <row r="37" spans="1:11" ht="12.75">
      <c r="A37">
        <v>34</v>
      </c>
      <c r="B37">
        <v>0.852</v>
      </c>
      <c r="C37">
        <v>21.65</v>
      </c>
      <c r="D37">
        <v>0.832</v>
      </c>
      <c r="E37">
        <v>21.14</v>
      </c>
      <c r="G37" s="10">
        <f t="shared" si="0"/>
        <v>0.621764705882353</v>
      </c>
      <c r="I37" s="14">
        <f>2*((A37*$C$3)/(PI()*2)-$C$4)</f>
        <v>21.137072260497767</v>
      </c>
      <c r="J37">
        <f>I37/A37</f>
        <v>0.6216785958969931</v>
      </c>
      <c r="K37" s="19">
        <f>I37-E37</f>
        <v>-0.0029277395022333508</v>
      </c>
    </row>
    <row r="38" spans="1:11" ht="12.75">
      <c r="A38">
        <v>35</v>
      </c>
      <c r="B38">
        <v>0.877</v>
      </c>
      <c r="C38">
        <v>22.28</v>
      </c>
      <c r="D38">
        <v>0.857</v>
      </c>
      <c r="E38">
        <v>21.77</v>
      </c>
      <c r="G38" s="10">
        <f t="shared" si="0"/>
        <v>0.622</v>
      </c>
      <c r="I38" s="14">
        <f>2*((A38*$C$3)/(PI()*2)-$C$4)</f>
        <v>21.77369203286535</v>
      </c>
      <c r="J38">
        <f>I38/A38</f>
        <v>0.6221054866532957</v>
      </c>
      <c r="K38" s="19">
        <f>I38-E38</f>
        <v>0.0036920328653486933</v>
      </c>
    </row>
    <row r="39" spans="1:11" ht="12.75">
      <c r="A39">
        <v>36</v>
      </c>
      <c r="B39">
        <v>0.902</v>
      </c>
      <c r="C39">
        <v>22.92</v>
      </c>
      <c r="D39">
        <v>0.882</v>
      </c>
      <c r="E39">
        <v>22.41</v>
      </c>
      <c r="G39" s="10">
        <f t="shared" si="0"/>
        <v>0.6225</v>
      </c>
      <c r="I39" s="14">
        <f>2*((A39*$C$3)/(PI()*2)-$C$4)</f>
        <v>22.41031180523293</v>
      </c>
      <c r="J39">
        <f>I39/A39</f>
        <v>0.6225086612564703</v>
      </c>
      <c r="K39" s="19">
        <f>I39-E39</f>
        <v>0.0003118052329291743</v>
      </c>
    </row>
    <row r="40" spans="1:11" ht="12.75">
      <c r="A40">
        <v>37</v>
      </c>
      <c r="B40">
        <v>0.927</v>
      </c>
      <c r="C40">
        <v>23.55</v>
      </c>
      <c r="D40">
        <v>0.907</v>
      </c>
      <c r="E40">
        <v>23.05</v>
      </c>
      <c r="G40" s="10">
        <f t="shared" si="0"/>
        <v>0.6229729729729729</v>
      </c>
      <c r="I40" s="14">
        <f>2*((A40*$C$3)/(PI()*2)-$C$4)</f>
        <v>23.04693157760051</v>
      </c>
      <c r="J40">
        <f>I40/A40</f>
        <v>0.6228900426378516</v>
      </c>
      <c r="K40" s="19">
        <f>I40-E40</f>
        <v>-0.003068422399490345</v>
      </c>
    </row>
    <row r="41" spans="1:11" ht="12.75">
      <c r="A41">
        <v>38</v>
      </c>
      <c r="B41">
        <v>0.952</v>
      </c>
      <c r="C41">
        <v>24.19</v>
      </c>
      <c r="D41">
        <v>0.932</v>
      </c>
      <c r="E41">
        <v>23.68</v>
      </c>
      <c r="G41" s="10">
        <f t="shared" si="0"/>
        <v>0.6231578947368421</v>
      </c>
      <c r="I41" s="14">
        <f>2*((A41*$C$3)/(PI()*2)-$C$4)</f>
        <v>23.68355134996809</v>
      </c>
      <c r="J41">
        <f>I41/A41</f>
        <v>0.6232513513149498</v>
      </c>
      <c r="K41" s="19">
        <f>I41-E41</f>
        <v>0.0035513499680916993</v>
      </c>
    </row>
    <row r="42" spans="1:11" ht="12.75">
      <c r="A42">
        <v>39</v>
      </c>
      <c r="B42">
        <v>0.977</v>
      </c>
      <c r="C42">
        <v>24.83</v>
      </c>
      <c r="D42">
        <v>0.957</v>
      </c>
      <c r="E42">
        <v>24.32</v>
      </c>
      <c r="G42" s="10">
        <f t="shared" si="0"/>
        <v>0.6235897435897436</v>
      </c>
      <c r="I42" s="14">
        <f>2*((A42*$C$3)/(PI()*2)-$C$4)</f>
        <v>24.320171122335672</v>
      </c>
      <c r="J42">
        <f>I42/A42</f>
        <v>0.6235941313419403</v>
      </c>
      <c r="K42" s="19">
        <f>I42-E42</f>
        <v>0.00017112233567218027</v>
      </c>
    </row>
    <row r="43" spans="1:11" ht="12.75">
      <c r="A43">
        <v>40</v>
      </c>
      <c r="B43">
        <v>1.003</v>
      </c>
      <c r="C43">
        <v>25.46</v>
      </c>
      <c r="D43">
        <v>0.983</v>
      </c>
      <c r="E43">
        <v>24.96</v>
      </c>
      <c r="G43" s="10">
        <f t="shared" si="0"/>
        <v>0.624</v>
      </c>
      <c r="I43" s="14">
        <f>2*((A43*$C$3)/(PI()*2)-$C$4)</f>
        <v>24.956790894703257</v>
      </c>
      <c r="J43">
        <f>I43/A43</f>
        <v>0.6239197723675814</v>
      </c>
      <c r="K43" s="19">
        <f>I43-E43</f>
        <v>-0.003209105296743786</v>
      </c>
    </row>
    <row r="44" spans="1:11" ht="12.75">
      <c r="A44">
        <v>41</v>
      </c>
      <c r="B44">
        <v>1.028</v>
      </c>
      <c r="C44">
        <v>26.1</v>
      </c>
      <c r="D44">
        <v>1.008</v>
      </c>
      <c r="E44">
        <v>25.59</v>
      </c>
      <c r="G44" s="10">
        <f t="shared" si="0"/>
        <v>0.6241463414634146</v>
      </c>
      <c r="I44" s="14">
        <f>2*((A44*$C$3)/(PI()*2)-$C$4)</f>
        <v>25.593410667070838</v>
      </c>
      <c r="J44">
        <f>I44/A44</f>
        <v>0.6242295284651423</v>
      </c>
      <c r="K44" s="19">
        <f>I44-E44</f>
        <v>0.003410667070838258</v>
      </c>
    </row>
    <row r="45" spans="1:11" ht="12.75">
      <c r="A45">
        <v>42</v>
      </c>
      <c r="B45">
        <v>1.053</v>
      </c>
      <c r="C45">
        <v>26.74</v>
      </c>
      <c r="D45">
        <v>1.033</v>
      </c>
      <c r="E45">
        <v>26.23</v>
      </c>
      <c r="G45" s="10">
        <f t="shared" si="0"/>
        <v>0.6245238095238095</v>
      </c>
      <c r="I45" s="14">
        <f>2*((A45*$C$3)/(PI()*2)-$C$4)</f>
        <v>26.23003043943842</v>
      </c>
      <c r="J45">
        <f>I45/A45</f>
        <v>0.6245245342723433</v>
      </c>
      <c r="K45" s="19">
        <f>I45-E45</f>
        <v>3.0439438418738973E-05</v>
      </c>
    </row>
    <row r="46" spans="1:11" ht="12.75">
      <c r="A46">
        <v>43</v>
      </c>
      <c r="B46">
        <v>1.078</v>
      </c>
      <c r="C46">
        <v>27.37</v>
      </c>
      <c r="D46">
        <v>1.058</v>
      </c>
      <c r="E46">
        <v>26.87</v>
      </c>
      <c r="G46" s="10">
        <f t="shared" si="0"/>
        <v>0.6248837209302326</v>
      </c>
      <c r="I46" s="14">
        <f>2*((A46*$C$3)/(PI()*2)-$C$4)</f>
        <v>26.866650211806</v>
      </c>
      <c r="J46">
        <f>I46/A46</f>
        <v>0.6248058188792093</v>
      </c>
      <c r="K46" s="19">
        <f>I46-E46</f>
        <v>-0.00334978819400078</v>
      </c>
    </row>
    <row r="47" spans="1:11" ht="12.75">
      <c r="A47">
        <v>44</v>
      </c>
      <c r="B47">
        <v>1.103</v>
      </c>
      <c r="C47">
        <v>28.01</v>
      </c>
      <c r="D47">
        <v>1.083</v>
      </c>
      <c r="E47">
        <v>27.5</v>
      </c>
      <c r="G47" s="10">
        <f t="shared" si="0"/>
        <v>0.625</v>
      </c>
      <c r="I47" s="14">
        <f>2*((A47*$C$3)/(PI()*2)-$C$4)</f>
        <v>27.50326998417358</v>
      </c>
      <c r="J47">
        <f>I47/A47</f>
        <v>0.6250743178221269</v>
      </c>
      <c r="K47" s="19">
        <f>I47-E47</f>
        <v>0.003269984173581264</v>
      </c>
    </row>
    <row r="48" spans="1:11" ht="12.75">
      <c r="A48">
        <v>45</v>
      </c>
      <c r="B48">
        <v>1.128</v>
      </c>
      <c r="C48">
        <v>28.65</v>
      </c>
      <c r="D48">
        <v>1.108</v>
      </c>
      <c r="E48">
        <v>28.14</v>
      </c>
      <c r="G48" s="10">
        <f t="shared" si="0"/>
        <v>0.6253333333333333</v>
      </c>
      <c r="I48" s="14">
        <f>2*((A48*$C$3)/(PI()*2)-$C$4)</f>
        <v>28.139889756541162</v>
      </c>
      <c r="J48">
        <f>I48/A48</f>
        <v>0.6253308834786925</v>
      </c>
      <c r="K48" s="19">
        <f>I48-E48</f>
        <v>-0.00011024345883825504</v>
      </c>
    </row>
    <row r="49" spans="1:11" ht="12.75">
      <c r="A49">
        <v>46</v>
      </c>
      <c r="B49">
        <v>1.153</v>
      </c>
      <c r="C49">
        <v>29.28</v>
      </c>
      <c r="D49">
        <v>1.133</v>
      </c>
      <c r="E49">
        <v>28.78</v>
      </c>
      <c r="G49" s="10">
        <f t="shared" si="0"/>
        <v>0.6256521739130435</v>
      </c>
      <c r="I49" s="14">
        <f>2*((A49*$C$3)/(PI()*2)-$C$4)</f>
        <v>28.776509528908743</v>
      </c>
      <c r="J49">
        <f>I49/A49</f>
        <v>0.6255762941067118</v>
      </c>
      <c r="K49" s="19">
        <f>I49-E49</f>
        <v>-0.003490471091257774</v>
      </c>
    </row>
    <row r="50" spans="1:11" ht="12.75">
      <c r="A50">
        <v>47</v>
      </c>
      <c r="B50">
        <v>1.178</v>
      </c>
      <c r="C50">
        <v>29.92</v>
      </c>
      <c r="D50">
        <v>1.158</v>
      </c>
      <c r="E50">
        <v>29.41</v>
      </c>
      <c r="G50" s="10">
        <f t="shared" si="0"/>
        <v>0.6257446808510638</v>
      </c>
      <c r="I50" s="14">
        <f>2*((A50*$C$3)/(PI()*2)-$C$4)</f>
        <v>29.413129301276324</v>
      </c>
      <c r="J50">
        <f>I50/A50</f>
        <v>0.6258112617292835</v>
      </c>
      <c r="K50" s="19">
        <f>I50-E50</f>
        <v>0.00312930127632427</v>
      </c>
    </row>
    <row r="51" spans="1:11" ht="12.75">
      <c r="A51">
        <v>48</v>
      </c>
      <c r="B51">
        <v>1.203</v>
      </c>
      <c r="C51">
        <v>30.56</v>
      </c>
      <c r="D51">
        <v>1.183</v>
      </c>
      <c r="E51">
        <v>30.05</v>
      </c>
      <c r="G51" s="10">
        <f t="shared" si="0"/>
        <v>0.6260416666666667</v>
      </c>
      <c r="I51" s="14">
        <f>2*((A51*$C$3)/(PI()*2)-$C$4)</f>
        <v>30.049749073643905</v>
      </c>
      <c r="J51">
        <f>I51/A51</f>
        <v>0.626036439034248</v>
      </c>
      <c r="K51" s="19">
        <f>I51-E51</f>
        <v>-0.00025092635609524905</v>
      </c>
    </row>
    <row r="52" spans="1:11" ht="12.75">
      <c r="A52">
        <v>49</v>
      </c>
      <c r="B52">
        <v>1.228</v>
      </c>
      <c r="C52">
        <v>31.19</v>
      </c>
      <c r="D52">
        <v>1.208</v>
      </c>
      <c r="E52">
        <v>30.69</v>
      </c>
      <c r="G52" s="10">
        <f t="shared" si="0"/>
        <v>0.626326530612245</v>
      </c>
      <c r="I52" s="14">
        <f>2*((A52*$C$3)/(PI()*2)-$C$4)</f>
        <v>30.686368846011487</v>
      </c>
      <c r="J52">
        <f>I52/A52</f>
        <v>0.6262524254288059</v>
      </c>
      <c r="K52" s="19">
        <f>I52-E52</f>
        <v>-0.003631153988514768</v>
      </c>
    </row>
    <row r="53" spans="1:11" ht="12.75">
      <c r="A53">
        <v>50</v>
      </c>
      <c r="B53">
        <v>1.253</v>
      </c>
      <c r="C53">
        <v>31.83</v>
      </c>
      <c r="D53">
        <v>1.233</v>
      </c>
      <c r="E53">
        <v>31.32</v>
      </c>
      <c r="G53" s="10">
        <f t="shared" si="0"/>
        <v>0.6264</v>
      </c>
      <c r="I53" s="14">
        <f>2*((A53*$C$3)/(PI()*2)-$C$4)</f>
        <v>31.322988618379068</v>
      </c>
      <c r="J53">
        <f>I53/A53</f>
        <v>0.6264597723675813</v>
      </c>
      <c r="K53" s="19">
        <f>I53-E53</f>
        <v>0.002988618379067276</v>
      </c>
    </row>
    <row r="54" spans="1:11" ht="12.75">
      <c r="A54">
        <v>51</v>
      </c>
      <c r="B54">
        <v>1.278</v>
      </c>
      <c r="C54">
        <v>32.47</v>
      </c>
      <c r="D54">
        <v>1.258</v>
      </c>
      <c r="E54">
        <v>31.96</v>
      </c>
      <c r="G54" s="10">
        <f t="shared" si="0"/>
        <v>0.6266666666666667</v>
      </c>
      <c r="I54" s="14">
        <f>2*((A54*$C$3)/(PI()*2)-$C$4)</f>
        <v>31.95960839074665</v>
      </c>
      <c r="J54">
        <f>I54/A54</f>
        <v>0.6266589880538559</v>
      </c>
      <c r="K54" s="19">
        <f>I54-E54</f>
        <v>-0.00039160925335224306</v>
      </c>
    </row>
    <row r="55" spans="1:11" ht="12.75">
      <c r="A55">
        <v>52</v>
      </c>
      <c r="B55">
        <v>1.303</v>
      </c>
      <c r="C55">
        <v>33.1</v>
      </c>
      <c r="D55">
        <v>1.283</v>
      </c>
      <c r="E55">
        <v>32.6</v>
      </c>
      <c r="G55" s="10">
        <f t="shared" si="0"/>
        <v>0.6269230769230769</v>
      </c>
      <c r="I55" s="14">
        <f>2*((A55*$C$3)/(PI()*2)-$C$4)</f>
        <v>32.596228163114226</v>
      </c>
      <c r="J55">
        <f>I55/A55</f>
        <v>0.6268505415983505</v>
      </c>
      <c r="K55" s="19">
        <f>I55-E55</f>
        <v>-0.003771836885775315</v>
      </c>
    </row>
    <row r="56" spans="1:11" ht="12.75">
      <c r="A56">
        <v>53</v>
      </c>
      <c r="B56">
        <v>1.328</v>
      </c>
      <c r="C56">
        <v>33.74</v>
      </c>
      <c r="D56">
        <v>1.308</v>
      </c>
      <c r="E56">
        <v>33.23</v>
      </c>
      <c r="G56" s="10">
        <f t="shared" si="0"/>
        <v>0.6269811320754717</v>
      </c>
      <c r="I56" s="14">
        <f>2*((A56*$C$3)/(PI()*2)-$C$4)</f>
        <v>33.23284793548181</v>
      </c>
      <c r="J56">
        <f>I56/A56</f>
        <v>0.6270348667072039</v>
      </c>
      <c r="K56" s="19">
        <f>I56-E56</f>
        <v>0.002847935481810282</v>
      </c>
    </row>
    <row r="57" spans="1:11" ht="12.75">
      <c r="A57">
        <v>54</v>
      </c>
      <c r="B57">
        <v>1.353</v>
      </c>
      <c r="C57">
        <v>34.38</v>
      </c>
      <c r="D57">
        <v>1.333</v>
      </c>
      <c r="E57">
        <v>33.87</v>
      </c>
      <c r="G57" s="10">
        <f t="shared" si="0"/>
        <v>0.6272222222222221</v>
      </c>
      <c r="I57" s="14">
        <f>2*((A57*$C$3)/(PI()*2)-$C$4)</f>
        <v>33.86946770784939</v>
      </c>
      <c r="J57">
        <f>I57/A57</f>
        <v>0.6272123649601739</v>
      </c>
      <c r="K57" s="19">
        <f>I57-E57</f>
        <v>-0.0005322921506092371</v>
      </c>
    </row>
    <row r="58" spans="1:11" ht="12.75">
      <c r="A58">
        <v>55</v>
      </c>
      <c r="B58">
        <v>1.379</v>
      </c>
      <c r="C58">
        <v>35.01</v>
      </c>
      <c r="D58">
        <v>1.359</v>
      </c>
      <c r="E58">
        <v>34.51</v>
      </c>
      <c r="G58" s="10">
        <f t="shared" si="0"/>
        <v>0.6274545454545454</v>
      </c>
      <c r="I58" s="14">
        <f>2*((A58*$C$3)/(PI()*2)-$C$4)</f>
        <v>34.50608748021697</v>
      </c>
      <c r="J58">
        <f>I58/A58</f>
        <v>0.6273834087312177</v>
      </c>
      <c r="K58" s="19">
        <f>I58-E58</f>
        <v>-0.003912519783028756</v>
      </c>
    </row>
    <row r="59" spans="1:11" ht="12.75">
      <c r="A59">
        <v>56</v>
      </c>
      <c r="B59">
        <v>1.404</v>
      </c>
      <c r="C59">
        <v>35.65</v>
      </c>
      <c r="D59">
        <v>1.384</v>
      </c>
      <c r="E59">
        <v>35.14</v>
      </c>
      <c r="G59" s="10">
        <f t="shared" si="0"/>
        <v>0.6275000000000001</v>
      </c>
      <c r="I59" s="14">
        <f>2*((A59*$C$3)/(PI()*2)-$C$4)</f>
        <v>35.14270725258456</v>
      </c>
      <c r="J59">
        <f>I59/A59</f>
        <v>0.6275483437961528</v>
      </c>
      <c r="K59" s="19">
        <f>I59-E59</f>
        <v>0.0027072525845568407</v>
      </c>
    </row>
    <row r="60" spans="1:11" ht="12.75">
      <c r="A60">
        <v>57</v>
      </c>
      <c r="B60">
        <v>1.429</v>
      </c>
      <c r="C60">
        <v>36.29</v>
      </c>
      <c r="D60">
        <v>1.409</v>
      </c>
      <c r="E60">
        <v>35.78</v>
      </c>
      <c r="G60" s="10">
        <f t="shared" si="0"/>
        <v>0.627719298245614</v>
      </c>
      <c r="I60" s="14">
        <f>2*((A60*$C$3)/(PI()*2)-$C$4)</f>
        <v>35.77932702495214</v>
      </c>
      <c r="J60">
        <f>I60/A60</f>
        <v>0.627707491665827</v>
      </c>
      <c r="K60" s="19">
        <f>I60-E60</f>
        <v>-0.0006729750478626784</v>
      </c>
    </row>
    <row r="61" spans="1:11" ht="12.75">
      <c r="A61">
        <v>58</v>
      </c>
      <c r="B61">
        <v>1.454</v>
      </c>
      <c r="C61">
        <v>36.92</v>
      </c>
      <c r="D61">
        <v>1.434</v>
      </c>
      <c r="E61">
        <v>36.42</v>
      </c>
      <c r="G61" s="10">
        <f t="shared" si="0"/>
        <v>0.6279310344827587</v>
      </c>
      <c r="I61" s="14">
        <f>2*((A61*$C$3)/(PI()*2)-$C$4)</f>
        <v>36.41594679731972</v>
      </c>
      <c r="J61">
        <f>I61/A61</f>
        <v>0.6278611516779262</v>
      </c>
      <c r="K61" s="19">
        <f>I61-E61</f>
        <v>-0.0040532026802821974</v>
      </c>
    </row>
    <row r="62" spans="1:11" ht="12.75">
      <c r="A62">
        <v>59</v>
      </c>
      <c r="B62">
        <v>1.479</v>
      </c>
      <c r="C62">
        <v>37.56</v>
      </c>
      <c r="D62">
        <v>1.459</v>
      </c>
      <c r="E62">
        <v>37.05</v>
      </c>
      <c r="G62" s="10">
        <f t="shared" si="0"/>
        <v>0.6279661016949152</v>
      </c>
      <c r="I62" s="14">
        <f>2*((A62*$C$3)/(PI()*2)-$C$4)</f>
        <v>37.0525665696873</v>
      </c>
      <c r="J62">
        <f>I62/A62</f>
        <v>0.6280096028760559</v>
      </c>
      <c r="K62" s="19">
        <f>I62-E62</f>
        <v>0.0025665696873033994</v>
      </c>
    </row>
    <row r="63" spans="1:11" ht="12.75">
      <c r="A63">
        <v>60</v>
      </c>
      <c r="B63">
        <v>1.504</v>
      </c>
      <c r="C63">
        <v>38.2</v>
      </c>
      <c r="D63">
        <v>1.484</v>
      </c>
      <c r="E63">
        <v>37.69</v>
      </c>
      <c r="G63" s="10">
        <f t="shared" si="0"/>
        <v>0.6281666666666667</v>
      </c>
      <c r="I63" s="14">
        <f>2*((A63*$C$3)/(PI()*2)-$C$4)</f>
        <v>37.68918634205488</v>
      </c>
      <c r="J63">
        <f>I63/A63</f>
        <v>0.6281531057009146</v>
      </c>
      <c r="K63" s="19">
        <f>I63-E63</f>
        <v>-0.0008136579451161197</v>
      </c>
    </row>
    <row r="64" spans="1:11" ht="12.75">
      <c r="A64">
        <v>61</v>
      </c>
      <c r="B64">
        <v>1.529</v>
      </c>
      <c r="C64">
        <v>38.83</v>
      </c>
      <c r="D64">
        <v>1.509</v>
      </c>
      <c r="E64">
        <v>38.33</v>
      </c>
      <c r="G64" s="10">
        <f t="shared" si="0"/>
        <v>0.6283606557377049</v>
      </c>
      <c r="I64" s="14">
        <f>2*((A64*$C$3)/(PI()*2)-$C$4)</f>
        <v>38.32580611442246</v>
      </c>
      <c r="J64">
        <f>I64/A64</f>
        <v>0.6282919035151223</v>
      </c>
      <c r="K64" s="19">
        <f>I64-E64</f>
        <v>-0.004193885577535639</v>
      </c>
    </row>
    <row r="65" spans="1:11" ht="12.75">
      <c r="A65">
        <v>62</v>
      </c>
      <c r="B65">
        <v>1.554</v>
      </c>
      <c r="C65">
        <v>39.47</v>
      </c>
      <c r="D65">
        <v>1.534</v>
      </c>
      <c r="E65">
        <v>38.96</v>
      </c>
      <c r="G65" s="10">
        <f t="shared" si="0"/>
        <v>0.6283870967741936</v>
      </c>
      <c r="I65" s="14">
        <f>2*((A65*$C$3)/(PI()*2)-$C$4)</f>
        <v>38.962425886790044</v>
      </c>
      <c r="J65">
        <f>I65/A65</f>
        <v>0.6284262239804845</v>
      </c>
      <c r="K65" s="19">
        <f>I65-E65</f>
        <v>0.0024258867900428527</v>
      </c>
    </row>
    <row r="66" spans="1:11" ht="12.75">
      <c r="A66">
        <v>63</v>
      </c>
      <c r="B66">
        <v>1.579</v>
      </c>
      <c r="C66">
        <v>40.11</v>
      </c>
      <c r="D66">
        <v>1.559</v>
      </c>
      <c r="E66">
        <v>39.6</v>
      </c>
      <c r="G66" s="10">
        <f t="shared" si="0"/>
        <v>0.6285714285714286</v>
      </c>
      <c r="I66" s="14">
        <f>2*((A66*$C$3)/(PI()*2)-$C$4)</f>
        <v>39.599045659157625</v>
      </c>
      <c r="J66">
        <f>I66/A66</f>
        <v>0.6285562803040893</v>
      </c>
      <c r="K66" s="19">
        <f>I66-E66</f>
        <v>-0.0009543408423766664</v>
      </c>
    </row>
    <row r="67" spans="1:11" ht="12.75">
      <c r="A67">
        <v>64</v>
      </c>
      <c r="B67">
        <v>1.604</v>
      </c>
      <c r="C67">
        <v>40.74</v>
      </c>
      <c r="D67">
        <v>1.584</v>
      </c>
      <c r="E67">
        <v>40.24</v>
      </c>
      <c r="G67" s="10">
        <f t="shared" si="0"/>
        <v>0.62875</v>
      </c>
      <c r="I67" s="14">
        <f>2*((A67*$C$3)/(PI()*2)-$C$4)</f>
        <v>40.235665431525206</v>
      </c>
      <c r="J67">
        <f>I67/A67</f>
        <v>0.6286822723675813</v>
      </c>
      <c r="K67" s="19">
        <f>I67-E67</f>
        <v>-0.0043345684747961855</v>
      </c>
    </row>
    <row r="68" spans="1:11" ht="12.75">
      <c r="A68">
        <v>65</v>
      </c>
      <c r="B68">
        <v>1.629</v>
      </c>
      <c r="C68">
        <v>41.38</v>
      </c>
      <c r="D68">
        <v>1.609</v>
      </c>
      <c r="E68">
        <v>40.87</v>
      </c>
      <c r="G68" s="10">
        <f t="shared" si="0"/>
        <v>0.6287692307692307</v>
      </c>
      <c r="I68" s="14">
        <f>2*((A68*$C$3)/(PI()*2)-$C$4)</f>
        <v>40.87228520389279</v>
      </c>
      <c r="J68">
        <f>I68/A68</f>
        <v>0.6288043877521967</v>
      </c>
      <c r="K68" s="19">
        <f>I68-E68</f>
        <v>0.0022852038927894114</v>
      </c>
    </row>
    <row r="69" spans="1:11" ht="12.75">
      <c r="A69">
        <v>66</v>
      </c>
      <c r="B69">
        <v>1.654</v>
      </c>
      <c r="C69">
        <v>42.02</v>
      </c>
      <c r="D69">
        <v>1.634</v>
      </c>
      <c r="E69">
        <v>41.51</v>
      </c>
      <c r="G69" s="10">
        <f t="shared" si="0"/>
        <v>0.6289393939393939</v>
      </c>
      <c r="I69" s="14">
        <f>2*((A69*$C$3)/(PI()*2)-$C$4)</f>
        <v>41.50890497626037</v>
      </c>
      <c r="J69">
        <f>I69/A69</f>
        <v>0.6289228026706116</v>
      </c>
      <c r="K69" s="19">
        <f>I69-E69</f>
        <v>-0.0010950237396301077</v>
      </c>
    </row>
    <row r="70" spans="1:11" ht="12.75">
      <c r="A70">
        <v>67</v>
      </c>
      <c r="B70">
        <v>1.679</v>
      </c>
      <c r="C70">
        <v>42.65</v>
      </c>
      <c r="D70">
        <v>1.659</v>
      </c>
      <c r="E70">
        <v>42.15</v>
      </c>
      <c r="G70" s="10">
        <f t="shared" si="0"/>
        <v>0.6291044776119403</v>
      </c>
      <c r="I70" s="14">
        <f>2*((A70*$C$3)/(PI()*2)-$C$4)</f>
        <v>42.14552474862795</v>
      </c>
      <c r="J70">
        <f>I70/A70</f>
        <v>0.6290376828153426</v>
      </c>
      <c r="K70" s="19">
        <f>I70-E70</f>
        <v>-0.004475251372049627</v>
      </c>
    </row>
    <row r="71" spans="1:11" ht="12.75">
      <c r="A71">
        <v>68</v>
      </c>
      <c r="B71">
        <v>1.704</v>
      </c>
      <c r="C71">
        <v>43.29</v>
      </c>
      <c r="D71">
        <v>1.684</v>
      </c>
      <c r="E71">
        <v>42.78</v>
      </c>
      <c r="G71" s="10">
        <f t="shared" si="0"/>
        <v>0.6291176470588236</v>
      </c>
      <c r="I71" s="14">
        <f>2*((A71*$C$3)/(PI()*2)-$C$4)</f>
        <v>42.78214452099553</v>
      </c>
      <c r="J71">
        <f>I71/A71</f>
        <v>0.6291491841322872</v>
      </c>
      <c r="K71" s="19">
        <f>I71-E71</f>
        <v>0.0021445209955288647</v>
      </c>
    </row>
    <row r="72" spans="1:11" ht="12.75">
      <c r="A72">
        <v>69</v>
      </c>
      <c r="B72">
        <v>1.729</v>
      </c>
      <c r="C72">
        <v>43.93</v>
      </c>
      <c r="D72">
        <v>1.709</v>
      </c>
      <c r="E72">
        <v>43.42</v>
      </c>
      <c r="G72" s="10">
        <f t="shared" si="0"/>
        <v>0.6292753623188406</v>
      </c>
      <c r="I72" s="14">
        <f>2*((A72*$C$3)/(PI()*2)-$C$4)</f>
        <v>43.41876429336311</v>
      </c>
      <c r="J72">
        <f>I72/A72</f>
        <v>0.6292574535270016</v>
      </c>
      <c r="K72" s="19">
        <f>I72-E72</f>
        <v>-0.0012357066368906544</v>
      </c>
    </row>
    <row r="73" spans="1:11" ht="12.75">
      <c r="A73">
        <v>70</v>
      </c>
      <c r="B73">
        <v>1.754</v>
      </c>
      <c r="C73">
        <v>44.56</v>
      </c>
      <c r="D73">
        <v>1.734</v>
      </c>
      <c r="E73">
        <v>44.06</v>
      </c>
      <c r="G73" s="10">
        <f t="shared" si="0"/>
        <v>0.6294285714285714</v>
      </c>
      <c r="I73" s="14">
        <f>2*((A73*$C$3)/(PI()*2)-$C$4)</f>
        <v>44.05538406573069</v>
      </c>
      <c r="J73">
        <f>I73/A73</f>
        <v>0.6293626295104384</v>
      </c>
      <c r="K73" s="19">
        <f>I73-E73</f>
        <v>-0.0046159342693101735</v>
      </c>
    </row>
    <row r="74" spans="1:11" ht="12.75">
      <c r="A74">
        <v>71</v>
      </c>
      <c r="B74">
        <v>1.78</v>
      </c>
      <c r="C74">
        <v>45.2</v>
      </c>
      <c r="D74">
        <v>1.76</v>
      </c>
      <c r="E74">
        <v>44.69</v>
      </c>
      <c r="G74" s="10">
        <f t="shared" si="0"/>
        <v>0.6294366197183098</v>
      </c>
      <c r="I74" s="14">
        <f>2*((A74*$C$3)/(PI()*2)-$C$4)</f>
        <v>44.69200383809827</v>
      </c>
      <c r="J74">
        <f>I74/A74</f>
        <v>0.6294648427901165</v>
      </c>
      <c r="K74" s="19">
        <f>I74-E74</f>
        <v>0.0020038380982754234</v>
      </c>
    </row>
    <row r="75" spans="1:11" ht="12.75">
      <c r="A75">
        <v>72</v>
      </c>
      <c r="B75">
        <v>1.805</v>
      </c>
      <c r="C75">
        <v>45.84</v>
      </c>
      <c r="D75">
        <v>1.785</v>
      </c>
      <c r="E75">
        <v>45.33</v>
      </c>
      <c r="G75" s="10">
        <f t="shared" si="0"/>
        <v>0.6295833333333333</v>
      </c>
      <c r="I75" s="14">
        <f>2*((A75*$C$3)/(PI()*2)-$C$4)</f>
        <v>45.328623610465854</v>
      </c>
      <c r="J75">
        <f>I75/A75</f>
        <v>0.6295642168120258</v>
      </c>
      <c r="K75" s="19">
        <f>I75-E75</f>
        <v>-0.0013763895341440957</v>
      </c>
    </row>
    <row r="76" spans="1:11" ht="12.75">
      <c r="A76">
        <v>73</v>
      </c>
      <c r="B76">
        <v>1.83</v>
      </c>
      <c r="C76">
        <v>46.47</v>
      </c>
      <c r="D76">
        <v>1.81</v>
      </c>
      <c r="E76">
        <v>45.97</v>
      </c>
      <c r="G76" s="10">
        <f t="shared" si="0"/>
        <v>0.6297260273972602</v>
      </c>
      <c r="I76" s="14">
        <f>2*((A76*$C$3)/(PI()*2)-$C$4)</f>
        <v>45.965243382833435</v>
      </c>
      <c r="J76">
        <f>I76/A76</f>
        <v>0.6296608682579923</v>
      </c>
      <c r="K76" s="19">
        <f>I76-E76</f>
        <v>-0.004756617166563615</v>
      </c>
    </row>
    <row r="77" spans="1:11" ht="12.75">
      <c r="A77">
        <v>74</v>
      </c>
      <c r="B77">
        <v>1.855</v>
      </c>
      <c r="C77">
        <v>47.11</v>
      </c>
      <c r="D77">
        <v>1.835</v>
      </c>
      <c r="E77">
        <v>46.6</v>
      </c>
      <c r="G77" s="10">
        <f t="shared" si="0"/>
        <v>0.6297297297297297</v>
      </c>
      <c r="I77" s="14">
        <f>2*((A77*$C$3)/(PI()*2)-$C$4)</f>
        <v>46.601863155201016</v>
      </c>
      <c r="J77">
        <f>I77/A77</f>
        <v>0.6297549075027165</v>
      </c>
      <c r="K77" s="19">
        <f>I77-E77</f>
        <v>0.0018631552010148766</v>
      </c>
    </row>
    <row r="78" spans="1:11" ht="12.75">
      <c r="A78">
        <v>75</v>
      </c>
      <c r="B78">
        <v>1.88</v>
      </c>
      <c r="C78">
        <v>47.75</v>
      </c>
      <c r="D78">
        <v>1.86</v>
      </c>
      <c r="E78">
        <v>47.24</v>
      </c>
      <c r="G78" s="10">
        <f aca="true" t="shared" si="1" ref="G78:G141">E78/A78</f>
        <v>0.6298666666666667</v>
      </c>
      <c r="I78" s="14">
        <f>2*((A78*$C$3)/(PI()*2)-$C$4)</f>
        <v>47.2384829275686</v>
      </c>
      <c r="J78">
        <f>I78/A78</f>
        <v>0.629846439034248</v>
      </c>
      <c r="K78" s="19">
        <f>I78-E78</f>
        <v>-0.0015170724314046424</v>
      </c>
    </row>
    <row r="79" spans="1:11" ht="12.75">
      <c r="A79">
        <v>76</v>
      </c>
      <c r="B79">
        <v>1.905</v>
      </c>
      <c r="C79">
        <v>48.38</v>
      </c>
      <c r="D79">
        <v>1.885</v>
      </c>
      <c r="E79">
        <v>47.88</v>
      </c>
      <c r="G79" s="10">
        <f t="shared" si="1"/>
        <v>0.63</v>
      </c>
      <c r="I79" s="14">
        <f>2*((A79*$C$3)/(PI()*2)-$C$4)</f>
        <v>47.87510269993618</v>
      </c>
      <c r="J79">
        <f>I79/A79</f>
        <v>0.6299355618412655</v>
      </c>
      <c r="K79" s="19">
        <f>I79-E79</f>
        <v>-0.0048973000638241615</v>
      </c>
    </row>
    <row r="80" spans="1:11" ht="12.75">
      <c r="A80">
        <v>77</v>
      </c>
      <c r="B80">
        <v>1.93</v>
      </c>
      <c r="C80">
        <v>49.02</v>
      </c>
      <c r="D80">
        <v>1.91</v>
      </c>
      <c r="E80">
        <v>48.51</v>
      </c>
      <c r="G80" s="10">
        <f t="shared" si="1"/>
        <v>0.63</v>
      </c>
      <c r="I80" s="14">
        <f>2*((A80*$C$3)/(PI()*2)-$C$4)</f>
        <v>48.51172247230376</v>
      </c>
      <c r="J80">
        <f>I80/A80</f>
        <v>0.6300223697701787</v>
      </c>
      <c r="K80" s="19">
        <f>I80-E80</f>
        <v>0.0017224723037614353</v>
      </c>
    </row>
    <row r="81" spans="1:11" ht="12.75">
      <c r="A81">
        <v>78</v>
      </c>
      <c r="B81">
        <v>1.955</v>
      </c>
      <c r="C81">
        <v>49.66</v>
      </c>
      <c r="D81">
        <v>1.935</v>
      </c>
      <c r="E81">
        <v>49.15</v>
      </c>
      <c r="G81" s="10">
        <f t="shared" si="1"/>
        <v>0.6301282051282051</v>
      </c>
      <c r="I81" s="14">
        <f>2*((A81*$C$3)/(PI()*2)-$C$4)</f>
        <v>49.14834224467134</v>
      </c>
      <c r="J81">
        <f>I81/A81</f>
        <v>0.6301069518547607</v>
      </c>
      <c r="K81" s="19">
        <f>I81-E81</f>
        <v>-0.0016577553286580837</v>
      </c>
    </row>
    <row r="82" spans="1:11" ht="12.75">
      <c r="A82">
        <v>79</v>
      </c>
      <c r="B82">
        <v>1.98</v>
      </c>
      <c r="C82">
        <v>50.29</v>
      </c>
      <c r="D82">
        <v>1.96</v>
      </c>
      <c r="E82">
        <v>49.79</v>
      </c>
      <c r="G82" s="10">
        <f t="shared" si="1"/>
        <v>0.630253164556962</v>
      </c>
      <c r="I82" s="14">
        <f>2*((A82*$C$3)/(PI()*2)-$C$4)</f>
        <v>49.78496201703893</v>
      </c>
      <c r="J82">
        <f>I82/A82</f>
        <v>0.6301893926207459</v>
      </c>
      <c r="K82" s="19">
        <f>I82-E82</f>
        <v>-0.005037982961070497</v>
      </c>
    </row>
    <row r="83" spans="1:11" ht="12.75">
      <c r="A83">
        <v>80</v>
      </c>
      <c r="B83">
        <v>2.005</v>
      </c>
      <c r="C83">
        <v>50.93</v>
      </c>
      <c r="D83">
        <v>1.985</v>
      </c>
      <c r="E83">
        <v>50.42</v>
      </c>
      <c r="G83" s="10">
        <f t="shared" si="1"/>
        <v>0.63025</v>
      </c>
      <c r="I83" s="14">
        <f>2*((A83*$C$3)/(PI()*2)-$C$4)</f>
        <v>50.42158178940651</v>
      </c>
      <c r="J83">
        <f>I83/A83</f>
        <v>0.6302697723675814</v>
      </c>
      <c r="K83" s="19">
        <f>I83-E83</f>
        <v>0.001581789406507994</v>
      </c>
    </row>
    <row r="84" spans="1:11" ht="12.75">
      <c r="A84">
        <v>81</v>
      </c>
      <c r="B84">
        <v>2.03</v>
      </c>
      <c r="C84">
        <v>51.57</v>
      </c>
      <c r="D84">
        <v>2.01</v>
      </c>
      <c r="E84">
        <v>51.06</v>
      </c>
      <c r="G84" s="10">
        <f t="shared" si="1"/>
        <v>0.6303703703703704</v>
      </c>
      <c r="I84" s="14">
        <f>2*((A84*$C$3)/(PI()*2)-$C$4)</f>
        <v>51.05820156177409</v>
      </c>
      <c r="J84">
        <f>I84/A84</f>
        <v>0.6303481674293098</v>
      </c>
      <c r="K84" s="19">
        <f>I84-E84</f>
        <v>-0.001798438225911525</v>
      </c>
    </row>
    <row r="85" spans="1:11" ht="12.75">
      <c r="A85">
        <v>82</v>
      </c>
      <c r="B85">
        <v>2.055</v>
      </c>
      <c r="C85">
        <v>52.2</v>
      </c>
      <c r="D85">
        <v>2.035</v>
      </c>
      <c r="E85">
        <v>51.69</v>
      </c>
      <c r="G85" s="10">
        <f t="shared" si="1"/>
        <v>0.6303658536585366</v>
      </c>
      <c r="I85" s="14">
        <f>2*((A85*$C$3)/(PI()*2)-$C$4)</f>
        <v>51.69482133414167</v>
      </c>
      <c r="J85">
        <f>I85/A85</f>
        <v>0.6304246504163619</v>
      </c>
      <c r="K85" s="19">
        <f>I85-E85</f>
        <v>0.004821334141674072</v>
      </c>
    </row>
    <row r="86" spans="1:11" ht="12.75">
      <c r="A86">
        <v>83</v>
      </c>
      <c r="B86">
        <v>2.08</v>
      </c>
      <c r="C86">
        <v>52.84</v>
      </c>
      <c r="D86">
        <v>2.06</v>
      </c>
      <c r="E86">
        <v>52.33</v>
      </c>
      <c r="G86" s="10">
        <f t="shared" si="1"/>
        <v>0.6304819277108433</v>
      </c>
      <c r="I86" s="14">
        <f>2*((A86*$C$3)/(PI()*2)-$C$4)</f>
        <v>52.33144110650925</v>
      </c>
      <c r="J86">
        <f>I86/A86</f>
        <v>0.6304992904398705</v>
      </c>
      <c r="K86" s="19">
        <f>I86-E86</f>
        <v>0.0014411065092545527</v>
      </c>
    </row>
    <row r="87" spans="1:11" ht="12.75">
      <c r="A87">
        <v>84</v>
      </c>
      <c r="B87">
        <v>2.105</v>
      </c>
      <c r="C87">
        <v>53.48</v>
      </c>
      <c r="D87">
        <v>2.085</v>
      </c>
      <c r="E87">
        <v>52.97</v>
      </c>
      <c r="G87" s="10">
        <f t="shared" si="1"/>
        <v>0.6305952380952381</v>
      </c>
      <c r="I87" s="14">
        <f>2*((A87*$C$3)/(PI()*2)-$C$4)</f>
        <v>52.968060878876834</v>
      </c>
      <c r="J87">
        <f>I87/A87</f>
        <v>0.6305721533199623</v>
      </c>
      <c r="K87" s="19">
        <f>I87-E87</f>
        <v>-0.0019391211231649663</v>
      </c>
    </row>
    <row r="88" spans="1:11" ht="12.75">
      <c r="A88">
        <v>85</v>
      </c>
      <c r="B88">
        <v>2.13</v>
      </c>
      <c r="C88">
        <v>54.11</v>
      </c>
      <c r="D88">
        <v>2.11</v>
      </c>
      <c r="E88">
        <v>53.6</v>
      </c>
      <c r="G88" s="10">
        <f t="shared" si="1"/>
        <v>0.6305882352941177</v>
      </c>
      <c r="I88" s="14">
        <f>2*((A88*$C$3)/(PI()*2)-$C$4)</f>
        <v>53.604680651244415</v>
      </c>
      <c r="J88">
        <f>I88/A88</f>
        <v>0.630643301779346</v>
      </c>
      <c r="K88" s="19">
        <f>I88-E88</f>
        <v>0.004680651244413525</v>
      </c>
    </row>
    <row r="89" spans="1:11" ht="12.75">
      <c r="A89">
        <v>86</v>
      </c>
      <c r="B89">
        <v>2.155</v>
      </c>
      <c r="C89">
        <v>54.75</v>
      </c>
      <c r="D89">
        <v>2.135</v>
      </c>
      <c r="E89">
        <v>54.24</v>
      </c>
      <c r="G89" s="10">
        <f t="shared" si="1"/>
        <v>0.6306976744186047</v>
      </c>
      <c r="I89" s="14">
        <f>2*((A89*$C$3)/(PI()*2)-$C$4)</f>
        <v>54.241300423611996</v>
      </c>
      <c r="J89">
        <f>I89/A89</f>
        <v>0.6307127956233953</v>
      </c>
      <c r="K89" s="19">
        <f>I89-E89</f>
        <v>0.001300423611994006</v>
      </c>
    </row>
    <row r="90" spans="1:11" ht="12.75">
      <c r="A90">
        <v>87</v>
      </c>
      <c r="B90">
        <v>2.181</v>
      </c>
      <c r="C90">
        <v>55.39</v>
      </c>
      <c r="D90">
        <v>2.161</v>
      </c>
      <c r="E90">
        <v>54.88</v>
      </c>
      <c r="G90" s="10">
        <f t="shared" si="1"/>
        <v>0.6308045977011495</v>
      </c>
      <c r="I90" s="14">
        <f>2*((A90*$C$3)/(PI()*2)-$C$4)</f>
        <v>54.87792019597958</v>
      </c>
      <c r="J90">
        <f>I90/A90</f>
        <v>0.6307806919078113</v>
      </c>
      <c r="K90" s="19">
        <f>I90-E90</f>
        <v>-0.002079804020425513</v>
      </c>
    </row>
    <row r="91" spans="1:11" ht="12.75">
      <c r="A91">
        <v>88</v>
      </c>
      <c r="B91">
        <v>2.206</v>
      </c>
      <c r="C91">
        <v>56.02</v>
      </c>
      <c r="D91">
        <v>2.186</v>
      </c>
      <c r="E91">
        <v>55.51</v>
      </c>
      <c r="G91" s="10">
        <f t="shared" si="1"/>
        <v>0.6307954545454545</v>
      </c>
      <c r="I91" s="14">
        <f>2*((A91*$C$3)/(PI()*2)-$C$4)</f>
        <v>55.51453996834716</v>
      </c>
      <c r="J91">
        <f>I91/A91</f>
        <v>0.6308470450948541</v>
      </c>
      <c r="K91" s="19">
        <f>I91-E91</f>
        <v>0.004539968347160084</v>
      </c>
    </row>
    <row r="92" spans="1:11" ht="12.75">
      <c r="A92">
        <v>89</v>
      </c>
      <c r="B92">
        <v>2.231</v>
      </c>
      <c r="C92">
        <v>56.66</v>
      </c>
      <c r="D92">
        <v>2.211</v>
      </c>
      <c r="E92">
        <v>56.15</v>
      </c>
      <c r="G92" s="10">
        <f t="shared" si="1"/>
        <v>0.6308988764044944</v>
      </c>
      <c r="I92" s="14">
        <f>2*((A92*$C$3)/(PI()*2)-$C$4)</f>
        <v>56.15115974071474</v>
      </c>
      <c r="J92">
        <f>I92/A92</f>
        <v>0.630911907199042</v>
      </c>
      <c r="K92" s="19">
        <f>I92-E92</f>
        <v>0.0011597407147405647</v>
      </c>
    </row>
    <row r="93" spans="1:11" ht="12.75">
      <c r="A93">
        <v>90</v>
      </c>
      <c r="B93">
        <v>2.256</v>
      </c>
      <c r="C93">
        <v>57.3</v>
      </c>
      <c r="D93">
        <v>2.236</v>
      </c>
      <c r="E93">
        <v>56.79</v>
      </c>
      <c r="G93" s="10">
        <f t="shared" si="1"/>
        <v>0.631</v>
      </c>
      <c r="I93" s="14">
        <f>2*((A93*$C$3)/(PI()*2)-$C$4)</f>
        <v>56.78777951308232</v>
      </c>
      <c r="J93">
        <f>I93/A93</f>
        <v>0.6309753279231369</v>
      </c>
      <c r="K93" s="19">
        <f>I93-E93</f>
        <v>-0.0022204869176789543</v>
      </c>
    </row>
    <row r="94" spans="1:11" ht="12.75">
      <c r="A94">
        <v>91</v>
      </c>
      <c r="B94">
        <v>2.281</v>
      </c>
      <c r="C94">
        <v>57.93</v>
      </c>
      <c r="D94">
        <v>2.261</v>
      </c>
      <c r="E94">
        <v>57.42</v>
      </c>
      <c r="G94" s="10">
        <f t="shared" si="1"/>
        <v>0.6309890109890111</v>
      </c>
      <c r="I94" s="14">
        <f>2*((A94*$C$3)/(PI()*2)-$C$4)</f>
        <v>57.4243992854499</v>
      </c>
      <c r="J94">
        <f>I94/A94</f>
        <v>0.6310373547851638</v>
      </c>
      <c r="K94" s="19">
        <f>I94-E94</f>
        <v>0.004399285449899537</v>
      </c>
    </row>
    <row r="95" spans="1:11" ht="12.75">
      <c r="A95">
        <v>92</v>
      </c>
      <c r="B95">
        <v>2.306</v>
      </c>
      <c r="C95">
        <v>58.57</v>
      </c>
      <c r="D95">
        <v>2.286</v>
      </c>
      <c r="E95">
        <v>58.06</v>
      </c>
      <c r="G95" s="10">
        <f t="shared" si="1"/>
        <v>0.6310869565217392</v>
      </c>
      <c r="I95" s="14">
        <f>2*((A95*$C$3)/(PI()*2)-$C$4)</f>
        <v>58.06101905781748</v>
      </c>
      <c r="J95">
        <f>I95/A95</f>
        <v>0.6310980332371465</v>
      </c>
      <c r="K95" s="19">
        <f>I95-E95</f>
        <v>0.001019057817480018</v>
      </c>
    </row>
    <row r="96" spans="1:11" ht="12.75">
      <c r="A96">
        <v>93</v>
      </c>
      <c r="B96">
        <v>2.331</v>
      </c>
      <c r="C96">
        <v>59.21</v>
      </c>
      <c r="D96">
        <v>2.311</v>
      </c>
      <c r="E96">
        <v>58.7</v>
      </c>
      <c r="G96" s="10">
        <f t="shared" si="1"/>
        <v>0.6311827956989248</v>
      </c>
      <c r="I96" s="14">
        <f>2*((A96*$C$3)/(PI()*2)-$C$4)</f>
        <v>58.69763883018506</v>
      </c>
      <c r="J96">
        <f>I96/A96</f>
        <v>0.6311574067761835</v>
      </c>
      <c r="K96" s="19">
        <f>I96-E96</f>
        <v>-0.002361169814939501</v>
      </c>
    </row>
    <row r="97" spans="1:11" ht="12.75">
      <c r="A97">
        <v>94</v>
      </c>
      <c r="B97">
        <v>2.356</v>
      </c>
      <c r="C97">
        <v>59.84</v>
      </c>
      <c r="D97">
        <v>2.336</v>
      </c>
      <c r="E97">
        <v>59.33</v>
      </c>
      <c r="G97" s="10">
        <f t="shared" si="1"/>
        <v>0.6311702127659574</v>
      </c>
      <c r="I97" s="14">
        <f>2*((A97*$C$3)/(PI()*2)-$C$4)</f>
        <v>59.334258602552644</v>
      </c>
      <c r="J97">
        <f>I97/A97</f>
        <v>0.6312155170484324</v>
      </c>
      <c r="K97" s="19">
        <f>I97-E97</f>
        <v>0.004258602552646096</v>
      </c>
    </row>
    <row r="98" spans="1:11" ht="12.75">
      <c r="A98">
        <v>95</v>
      </c>
      <c r="B98">
        <v>2.381</v>
      </c>
      <c r="C98">
        <v>60.48</v>
      </c>
      <c r="D98">
        <v>2.361</v>
      </c>
      <c r="E98">
        <v>59.97</v>
      </c>
      <c r="G98" s="10">
        <f t="shared" si="1"/>
        <v>0.6312631578947369</v>
      </c>
      <c r="I98" s="14">
        <f>2*((A98*$C$3)/(PI()*2)-$C$4)</f>
        <v>59.970878374920225</v>
      </c>
      <c r="J98">
        <f>I98/A98</f>
        <v>0.6312724039465287</v>
      </c>
      <c r="K98" s="19">
        <f>I98-E98</f>
        <v>0.0008783749202265767</v>
      </c>
    </row>
    <row r="99" spans="1:11" ht="12.75">
      <c r="A99">
        <v>96</v>
      </c>
      <c r="B99">
        <v>2.406</v>
      </c>
      <c r="C99">
        <v>61.12</v>
      </c>
      <c r="D99">
        <v>2.386</v>
      </c>
      <c r="E99">
        <v>60.61</v>
      </c>
      <c r="G99" s="10">
        <f t="shared" si="1"/>
        <v>0.6313541666666667</v>
      </c>
      <c r="I99" s="14">
        <f>2*((A99*$C$3)/(PI()*2)-$C$4)</f>
        <v>60.60749814728781</v>
      </c>
      <c r="J99">
        <f>I99/A99</f>
        <v>0.6313281057009147</v>
      </c>
      <c r="K99" s="19">
        <f>I99-E99</f>
        <v>-0.0025018527121929424</v>
      </c>
    </row>
    <row r="100" spans="1:11" ht="12.75">
      <c r="A100">
        <v>97</v>
      </c>
      <c r="B100">
        <v>2.431</v>
      </c>
      <c r="C100">
        <v>61.75</v>
      </c>
      <c r="D100">
        <v>2.411</v>
      </c>
      <c r="E100">
        <v>61.24</v>
      </c>
      <c r="G100" s="10">
        <f t="shared" si="1"/>
        <v>0.6313402061855671</v>
      </c>
      <c r="I100" s="14">
        <f>2*((A100*$C$3)/(PI()*2)-$C$4)</f>
        <v>61.24411791965539</v>
      </c>
      <c r="J100">
        <f>I100/A100</f>
        <v>0.6313826589655195</v>
      </c>
      <c r="K100" s="19">
        <f>I100-E100</f>
        <v>0.004117919655385549</v>
      </c>
    </row>
    <row r="101" spans="1:11" ht="12.75">
      <c r="A101">
        <v>98</v>
      </c>
      <c r="B101">
        <v>2.456</v>
      </c>
      <c r="C101">
        <v>62.39</v>
      </c>
      <c r="D101">
        <v>2.436</v>
      </c>
      <c r="E101">
        <v>61.88</v>
      </c>
      <c r="G101" s="10">
        <f t="shared" si="1"/>
        <v>0.6314285714285715</v>
      </c>
      <c r="I101" s="14">
        <f>2*((A101*$C$3)/(PI()*2)-$C$4)</f>
        <v>61.88073769202297</v>
      </c>
      <c r="J101">
        <f>I101/A101</f>
        <v>0.6314360988981935</v>
      </c>
      <c r="K101" s="19">
        <f>I101-E101</f>
        <v>0.00073769202296603</v>
      </c>
    </row>
    <row r="102" spans="1:11" ht="12.75">
      <c r="A102">
        <v>99</v>
      </c>
      <c r="B102">
        <v>2.481</v>
      </c>
      <c r="C102">
        <v>63.03</v>
      </c>
      <c r="D102">
        <v>2.461</v>
      </c>
      <c r="E102">
        <v>62.52</v>
      </c>
      <c r="G102" s="10">
        <f t="shared" si="1"/>
        <v>0.6315151515151516</v>
      </c>
      <c r="I102" s="14">
        <f>2*((A102*$C$3)/(PI()*2)-$C$4)</f>
        <v>62.51735746439055</v>
      </c>
      <c r="J102">
        <f>I102/A102</f>
        <v>0.6314884592362682</v>
      </c>
      <c r="K102" s="19">
        <f>I102-E102</f>
        <v>-0.002642535609453489</v>
      </c>
    </row>
    <row r="103" spans="1:11" ht="12.75">
      <c r="A103">
        <v>100</v>
      </c>
      <c r="B103">
        <v>2.506</v>
      </c>
      <c r="C103">
        <v>63.66</v>
      </c>
      <c r="D103">
        <v>2.486</v>
      </c>
      <c r="E103">
        <v>63.15</v>
      </c>
      <c r="G103" s="10">
        <f t="shared" si="1"/>
        <v>0.6315</v>
      </c>
      <c r="I103" s="14">
        <f>2*((A103*$C$3)/(PI()*2)-$C$4)</f>
        <v>63.15397723675813</v>
      </c>
      <c r="J103">
        <f>I103/A103</f>
        <v>0.6315397723675813</v>
      </c>
      <c r="K103" s="19">
        <f>I103-E103</f>
        <v>0.003977236758132108</v>
      </c>
    </row>
    <row r="104" spans="1:11" ht="12.75">
      <c r="A104">
        <v>101</v>
      </c>
      <c r="B104">
        <v>2.531</v>
      </c>
      <c r="C104">
        <v>64.3</v>
      </c>
      <c r="D104">
        <v>2.511</v>
      </c>
      <c r="E104">
        <v>63.79</v>
      </c>
      <c r="G104" s="10">
        <f t="shared" si="1"/>
        <v>0.6315841584158416</v>
      </c>
      <c r="I104" s="14">
        <f>2*((A104*$C$3)/(PI()*2)-$C$4)</f>
        <v>63.79059700912571</v>
      </c>
      <c r="J104">
        <f>I104/A104</f>
        <v>0.6315900693972842</v>
      </c>
      <c r="K104" s="19">
        <f>I104-E104</f>
        <v>0.0005970091257125887</v>
      </c>
    </row>
    <row r="105" spans="1:11" ht="12.75">
      <c r="A105">
        <v>102</v>
      </c>
      <c r="B105">
        <v>2.557</v>
      </c>
      <c r="C105">
        <v>64.94</v>
      </c>
      <c r="D105">
        <v>2.537</v>
      </c>
      <c r="E105">
        <v>64.43</v>
      </c>
      <c r="G105" s="10">
        <f t="shared" si="1"/>
        <v>0.6316666666666667</v>
      </c>
      <c r="I105" s="14">
        <f>2*((A105*$C$3)/(PI()*2)-$C$4)</f>
        <v>64.4272167814933</v>
      </c>
      <c r="J105">
        <f>I105/A105</f>
        <v>0.6316393802107186</v>
      </c>
      <c r="K105" s="19">
        <f>I105-E105</f>
        <v>-0.0027832185067069304</v>
      </c>
    </row>
    <row r="106" spans="1:11" ht="12.75">
      <c r="A106">
        <v>103</v>
      </c>
      <c r="B106">
        <v>2.582</v>
      </c>
      <c r="C106">
        <v>65.57</v>
      </c>
      <c r="D106">
        <v>2.562</v>
      </c>
      <c r="E106">
        <v>65.06</v>
      </c>
      <c r="G106" s="10">
        <f t="shared" si="1"/>
        <v>0.6316504854368932</v>
      </c>
      <c r="I106" s="14">
        <f>2*((A106*$C$3)/(PI()*2)-$C$4)</f>
        <v>65.06383655386088</v>
      </c>
      <c r="J106">
        <f>I106/A106</f>
        <v>0.6316877335326299</v>
      </c>
      <c r="K106" s="19">
        <f>I106-E106</f>
        <v>0.0038365538608786665</v>
      </c>
    </row>
    <row r="107" spans="1:11" ht="12.75">
      <c r="A107">
        <v>104</v>
      </c>
      <c r="B107">
        <v>2.607</v>
      </c>
      <c r="C107">
        <v>66.21</v>
      </c>
      <c r="D107">
        <v>2.587</v>
      </c>
      <c r="E107">
        <v>65.7</v>
      </c>
      <c r="G107" s="10">
        <f t="shared" si="1"/>
        <v>0.6317307692307692</v>
      </c>
      <c r="I107" s="14">
        <f>2*((A107*$C$3)/(PI()*2)-$C$4)</f>
        <v>65.70045632622846</v>
      </c>
      <c r="J107">
        <f>I107/A107</f>
        <v>0.631735156982966</v>
      </c>
      <c r="K107" s="19">
        <f>I107-E107</f>
        <v>0.0004563262284591474</v>
      </c>
    </row>
    <row r="108" spans="1:11" ht="12.75">
      <c r="A108">
        <v>105</v>
      </c>
      <c r="B108">
        <v>2.632</v>
      </c>
      <c r="C108">
        <v>66.85</v>
      </c>
      <c r="D108">
        <v>2.612</v>
      </c>
      <c r="E108">
        <v>66.34</v>
      </c>
      <c r="G108" s="10">
        <f t="shared" si="1"/>
        <v>0.6318095238095238</v>
      </c>
      <c r="I108" s="14">
        <f>2*((A108*$C$3)/(PI()*2)-$C$4)</f>
        <v>66.33707609859604</v>
      </c>
      <c r="J108">
        <f>I108/A108</f>
        <v>0.6317816771294861</v>
      </c>
      <c r="K108" s="19">
        <f>I108-E108</f>
        <v>-0.0029239014039603717</v>
      </c>
    </row>
    <row r="109" spans="1:11" ht="12.75">
      <c r="A109">
        <v>106</v>
      </c>
      <c r="B109">
        <v>2.657</v>
      </c>
      <c r="C109">
        <v>67.48</v>
      </c>
      <c r="D109">
        <v>2.637</v>
      </c>
      <c r="E109">
        <v>66.97</v>
      </c>
      <c r="G109" s="10">
        <f t="shared" si="1"/>
        <v>0.6317924528301887</v>
      </c>
      <c r="I109" s="14">
        <f>2*((A109*$C$3)/(PI()*2)-$C$4)</f>
        <v>66.97369587096362</v>
      </c>
      <c r="J109">
        <f>I109/A109</f>
        <v>0.6318273195373927</v>
      </c>
      <c r="K109" s="19">
        <f>I109-E109</f>
        <v>0.003695870963625225</v>
      </c>
    </row>
    <row r="110" spans="1:11" ht="12.75">
      <c r="A110">
        <v>107</v>
      </c>
      <c r="B110">
        <v>2.682</v>
      </c>
      <c r="C110">
        <v>68.12</v>
      </c>
      <c r="D110">
        <v>2.662</v>
      </c>
      <c r="E110">
        <v>67.61</v>
      </c>
      <c r="G110" s="10">
        <f t="shared" si="1"/>
        <v>0.6318691588785047</v>
      </c>
      <c r="I110" s="14">
        <f>2*((A110*$C$3)/(PI()*2)-$C$4)</f>
        <v>67.6103156433312</v>
      </c>
      <c r="J110">
        <f>I110/A110</f>
        <v>0.6318721088161795</v>
      </c>
      <c r="K110" s="19">
        <f>I110-E110</f>
        <v>0.0003156433312057061</v>
      </c>
    </row>
    <row r="111" spans="1:11" ht="12.75">
      <c r="A111">
        <v>108</v>
      </c>
      <c r="B111">
        <v>2.707</v>
      </c>
      <c r="C111">
        <v>68.75</v>
      </c>
      <c r="D111">
        <v>2.687</v>
      </c>
      <c r="E111">
        <v>68.25</v>
      </c>
      <c r="G111" s="10">
        <f t="shared" si="1"/>
        <v>0.6319444444444444</v>
      </c>
      <c r="I111" s="14">
        <f>2*((A111*$C$3)/(PI()*2)-$C$4)</f>
        <v>68.24693541569879</v>
      </c>
      <c r="J111">
        <f>I111/A111</f>
        <v>0.6319160686638776</v>
      </c>
      <c r="K111" s="19">
        <f>I111-E111</f>
        <v>-0.003064584301213813</v>
      </c>
    </row>
    <row r="112" spans="1:11" ht="12.75">
      <c r="A112">
        <v>109</v>
      </c>
      <c r="B112">
        <v>2.732</v>
      </c>
      <c r="C112">
        <v>69.39</v>
      </c>
      <c r="D112">
        <v>2.712</v>
      </c>
      <c r="E112">
        <v>68.88</v>
      </c>
      <c r="G112" s="10">
        <f t="shared" si="1"/>
        <v>0.6319266055045871</v>
      </c>
      <c r="I112" s="14">
        <f>2*((A112*$C$3)/(PI()*2)-$C$4)</f>
        <v>68.88355518806637</v>
      </c>
      <c r="J112">
        <f>I112/A112</f>
        <v>0.6319592219088658</v>
      </c>
      <c r="K112" s="19">
        <f>I112-E112</f>
        <v>0.003555188066371784</v>
      </c>
    </row>
    <row r="113" spans="1:11" ht="12.75">
      <c r="A113">
        <v>110</v>
      </c>
      <c r="B113">
        <v>2.757</v>
      </c>
      <c r="C113">
        <v>70.03</v>
      </c>
      <c r="D113">
        <v>2.737</v>
      </c>
      <c r="E113">
        <v>69.52</v>
      </c>
      <c r="G113" s="10">
        <f t="shared" si="1"/>
        <v>0.632</v>
      </c>
      <c r="I113" s="14">
        <f>2*((A113*$C$3)/(PI()*2)-$C$4)</f>
        <v>69.52017496043395</v>
      </c>
      <c r="J113">
        <f>I113/A113</f>
        <v>0.6320015905493995</v>
      </c>
      <c r="K113" s="19">
        <f>I113-E113</f>
        <v>0.0001749604339522648</v>
      </c>
    </row>
    <row r="114" spans="1:11" ht="12.75">
      <c r="A114">
        <v>111</v>
      </c>
      <c r="B114">
        <v>2.782</v>
      </c>
      <c r="C114">
        <v>70.66</v>
      </c>
      <c r="D114">
        <v>2.762</v>
      </c>
      <c r="E114">
        <v>70.16</v>
      </c>
      <c r="G114" s="10">
        <f t="shared" si="1"/>
        <v>0.632072072072072</v>
      </c>
      <c r="I114" s="14">
        <f>2*((A114*$C$3)/(PI()*2)-$C$4)</f>
        <v>70.15679473280153</v>
      </c>
      <c r="J114">
        <f>I114/A114</f>
        <v>0.6320431957910048</v>
      </c>
      <c r="K114" s="19">
        <f>I114-E114</f>
        <v>-0.0032052671984672543</v>
      </c>
    </row>
    <row r="115" spans="1:11" ht="12.75">
      <c r="A115">
        <v>112</v>
      </c>
      <c r="B115">
        <v>2.807</v>
      </c>
      <c r="C115">
        <v>71.3</v>
      </c>
      <c r="D115">
        <v>2.787</v>
      </c>
      <c r="E115">
        <v>70.79</v>
      </c>
      <c r="G115" s="10">
        <f t="shared" si="1"/>
        <v>0.6320535714285714</v>
      </c>
      <c r="I115" s="14">
        <f>2*((A115*$C$3)/(PI()*2)-$C$4)</f>
        <v>70.79341450516912</v>
      </c>
      <c r="J115">
        <f>I115/A115</f>
        <v>0.6320840580818672</v>
      </c>
      <c r="K115" s="19">
        <f>I115-E115</f>
        <v>0.0034145051691183426</v>
      </c>
    </row>
    <row r="116" spans="1:11" ht="12.75">
      <c r="A116">
        <v>113</v>
      </c>
      <c r="B116">
        <v>2.832</v>
      </c>
      <c r="C116">
        <v>71.94</v>
      </c>
      <c r="D116">
        <v>2.812</v>
      </c>
      <c r="E116">
        <v>71.43</v>
      </c>
      <c r="G116" s="10">
        <f t="shared" si="1"/>
        <v>0.6321238938053098</v>
      </c>
      <c r="I116" s="14">
        <f>2*((A116*$C$3)/(PI()*2)-$C$4)</f>
        <v>71.4300342775367</v>
      </c>
      <c r="J116">
        <f>I116/A116</f>
        <v>0.6321241971463425</v>
      </c>
      <c r="K116" s="19">
        <f>I116-E116</f>
        <v>3.4277536698823496E-05</v>
      </c>
    </row>
    <row r="117" spans="1:11" ht="12.75">
      <c r="A117">
        <v>114</v>
      </c>
      <c r="B117">
        <v>2.857</v>
      </c>
      <c r="C117">
        <v>72.57</v>
      </c>
      <c r="D117">
        <v>2.837</v>
      </c>
      <c r="E117">
        <v>72.07</v>
      </c>
      <c r="G117" s="10">
        <f t="shared" si="1"/>
        <v>0.6321929824561403</v>
      </c>
      <c r="I117" s="14">
        <f>2*((A117*$C$3)/(PI()*2)-$C$4)</f>
        <v>72.06665404990429</v>
      </c>
      <c r="J117">
        <f>I117/A117</f>
        <v>0.6321636320167042</v>
      </c>
      <c r="K117" s="19">
        <f>I117-E117</f>
        <v>-0.0033459500957064847</v>
      </c>
    </row>
    <row r="118" spans="1:11" ht="12.75">
      <c r="A118">
        <v>115</v>
      </c>
      <c r="B118">
        <v>2.882</v>
      </c>
      <c r="C118">
        <v>73.21</v>
      </c>
      <c r="D118">
        <v>2.862</v>
      </c>
      <c r="E118">
        <v>72.7</v>
      </c>
      <c r="G118" s="10">
        <f t="shared" si="1"/>
        <v>0.6321739130434783</v>
      </c>
      <c r="I118" s="14">
        <f>2*((A118*$C$3)/(PI()*2)-$C$4)</f>
        <v>72.70327382227187</v>
      </c>
      <c r="J118">
        <f>I118/A118</f>
        <v>0.6322023810632337</v>
      </c>
      <c r="K118" s="19">
        <f>I118-E118</f>
        <v>0.0032738222718649013</v>
      </c>
    </row>
    <row r="119" spans="1:11" ht="12.75">
      <c r="A119">
        <v>116</v>
      </c>
      <c r="B119">
        <v>2.907</v>
      </c>
      <c r="C119">
        <v>73.85</v>
      </c>
      <c r="D119">
        <v>2.887</v>
      </c>
      <c r="E119">
        <v>73.34</v>
      </c>
      <c r="G119" s="10">
        <f t="shared" si="1"/>
        <v>0.6322413793103449</v>
      </c>
      <c r="I119" s="14">
        <f>2*((A119*$C$3)/(PI()*2)-$C$4)</f>
        <v>73.33989359463945</v>
      </c>
      <c r="J119">
        <f>I119/A119</f>
        <v>0.6322404620227539</v>
      </c>
      <c r="K119" s="19">
        <f>I119-E119</f>
        <v>-0.0001064053605546178</v>
      </c>
    </row>
    <row r="120" spans="1:11" ht="12.75">
      <c r="A120">
        <v>117</v>
      </c>
      <c r="B120">
        <v>2.932</v>
      </c>
      <c r="C120">
        <v>74.48</v>
      </c>
      <c r="D120">
        <v>2.912</v>
      </c>
      <c r="E120">
        <v>73.98</v>
      </c>
      <c r="G120" s="10">
        <f t="shared" si="1"/>
        <v>0.6323076923076923</v>
      </c>
      <c r="I120" s="14">
        <f>2*((A120*$C$3)/(PI()*2)-$C$4)</f>
        <v>73.97651336700703</v>
      </c>
      <c r="J120">
        <f>I120/A120</f>
        <v>0.6322778920257011</v>
      </c>
      <c r="K120" s="19">
        <f>I120-E120</f>
        <v>-0.003486632992974137</v>
      </c>
    </row>
    <row r="121" spans="1:11" ht="12.75">
      <c r="A121">
        <v>118</v>
      </c>
      <c r="B121">
        <v>2.958</v>
      </c>
      <c r="C121">
        <v>75.12</v>
      </c>
      <c r="D121">
        <v>2.938</v>
      </c>
      <c r="E121">
        <v>74.61</v>
      </c>
      <c r="G121" s="10">
        <f t="shared" si="1"/>
        <v>0.6322881355932203</v>
      </c>
      <c r="I121" s="14">
        <f>2*((A121*$C$3)/(PI()*2)-$C$4)</f>
        <v>74.61313313937461</v>
      </c>
      <c r="J121">
        <f>I121/A121</f>
        <v>0.6323146876218187</v>
      </c>
      <c r="K121" s="19">
        <f>I121-E121</f>
        <v>0.00313313937461146</v>
      </c>
    </row>
    <row r="122" spans="1:11" ht="12.75">
      <c r="A122">
        <v>119</v>
      </c>
      <c r="B122">
        <v>2.983</v>
      </c>
      <c r="C122">
        <v>75.76</v>
      </c>
      <c r="D122">
        <v>2.963</v>
      </c>
      <c r="E122">
        <v>75.25</v>
      </c>
      <c r="G122" s="10">
        <f t="shared" si="1"/>
        <v>0.6323529411764706</v>
      </c>
      <c r="I122" s="14">
        <f>2*((A122*$C$3)/(PI()*2)-$C$4)</f>
        <v>75.24975291174219</v>
      </c>
      <c r="J122">
        <f>I122/A122</f>
        <v>0.6323508648045563</v>
      </c>
      <c r="K122" s="19">
        <f>I122-E122</f>
        <v>-0.0002470882578080591</v>
      </c>
    </row>
    <row r="123" spans="1:11" ht="12.75">
      <c r="A123">
        <v>120</v>
      </c>
      <c r="B123">
        <v>3.008</v>
      </c>
      <c r="C123">
        <v>76.39</v>
      </c>
      <c r="D123">
        <v>2.988</v>
      </c>
      <c r="E123">
        <v>75.89</v>
      </c>
      <c r="G123" s="10">
        <f t="shared" si="1"/>
        <v>0.6324166666666666</v>
      </c>
      <c r="I123" s="14">
        <f>2*((A123*$C$3)/(PI()*2)-$C$4)</f>
        <v>75.88637268410977</v>
      </c>
      <c r="J123">
        <f>I123/A123</f>
        <v>0.6323864390342481</v>
      </c>
      <c r="K123" s="19">
        <f>I123-E123</f>
        <v>-0.003627315890227578</v>
      </c>
    </row>
    <row r="124" spans="1:11" ht="12.75">
      <c r="A124">
        <v>121</v>
      </c>
      <c r="B124">
        <v>3.033</v>
      </c>
      <c r="C124">
        <v>77.03</v>
      </c>
      <c r="D124">
        <v>3.013</v>
      </c>
      <c r="E124">
        <v>76.52</v>
      </c>
      <c r="G124" s="10">
        <f t="shared" si="1"/>
        <v>0.632396694214876</v>
      </c>
      <c r="I124" s="14">
        <f>2*((A124*$C$3)/(PI()*2)-$C$4)</f>
        <v>76.52299245647735</v>
      </c>
      <c r="J124">
        <f>I124/A124</f>
        <v>0.6324214252601434</v>
      </c>
      <c r="K124" s="19">
        <f>I124-E124</f>
        <v>0.0029924564773580187</v>
      </c>
    </row>
    <row r="125" spans="1:11" ht="12.75">
      <c r="A125">
        <v>122</v>
      </c>
      <c r="B125">
        <v>3.058</v>
      </c>
      <c r="C125">
        <v>77.67</v>
      </c>
      <c r="D125">
        <v>3.038</v>
      </c>
      <c r="E125">
        <v>77.16</v>
      </c>
      <c r="G125" s="10">
        <f t="shared" si="1"/>
        <v>0.6324590163934426</v>
      </c>
      <c r="I125" s="14">
        <f>2*((A125*$C$3)/(PI()*2)-$C$4)</f>
        <v>77.15961222884494</v>
      </c>
      <c r="J125">
        <f>I125/A125</f>
        <v>0.632455837941352</v>
      </c>
      <c r="K125" s="19">
        <f>I125-E125</f>
        <v>-0.0003877711550615004</v>
      </c>
    </row>
    <row r="126" spans="1:11" ht="12.75">
      <c r="A126">
        <v>123</v>
      </c>
      <c r="B126">
        <v>3.083</v>
      </c>
      <c r="C126">
        <v>78.3</v>
      </c>
      <c r="D126">
        <v>3.063</v>
      </c>
      <c r="E126">
        <v>77.8</v>
      </c>
      <c r="G126" s="10">
        <f t="shared" si="1"/>
        <v>0.632520325203252</v>
      </c>
      <c r="I126" s="14">
        <f>2*((A126*$C$3)/(PI()*2)-$C$4)</f>
        <v>77.79623200121252</v>
      </c>
      <c r="J126">
        <f>I126/A126</f>
        <v>0.6324896910667684</v>
      </c>
      <c r="K126" s="19">
        <f>I126-E126</f>
        <v>-0.0037679987874810195</v>
      </c>
    </row>
    <row r="127" spans="1:11" ht="12.75">
      <c r="A127">
        <v>124</v>
      </c>
      <c r="B127">
        <v>3.108</v>
      </c>
      <c r="C127">
        <v>78.94</v>
      </c>
      <c r="D127">
        <v>3.088</v>
      </c>
      <c r="E127">
        <v>78.43</v>
      </c>
      <c r="G127" s="10">
        <f t="shared" si="1"/>
        <v>0.6325000000000001</v>
      </c>
      <c r="I127" s="14">
        <f>2*((A127*$C$3)/(PI()*2)-$C$4)</f>
        <v>78.4328517735801</v>
      </c>
      <c r="J127">
        <f>I127/A127</f>
        <v>0.632522998174033</v>
      </c>
      <c r="K127" s="19">
        <f>I127-E127</f>
        <v>0.0028517735800903665</v>
      </c>
    </row>
    <row r="128" spans="1:11" ht="12.75">
      <c r="A128">
        <v>125</v>
      </c>
      <c r="B128">
        <v>3.133</v>
      </c>
      <c r="C128">
        <v>79.58</v>
      </c>
      <c r="D128">
        <v>3.113</v>
      </c>
      <c r="E128">
        <v>79.07</v>
      </c>
      <c r="G128" s="10">
        <f t="shared" si="1"/>
        <v>0.6325599999999999</v>
      </c>
      <c r="I128" s="14">
        <f>2*((A128*$C$3)/(PI()*2)-$C$4)</f>
        <v>79.06947154594768</v>
      </c>
      <c r="J128">
        <f>I128/A128</f>
        <v>0.6325557723675814</v>
      </c>
      <c r="K128" s="19">
        <f>I128-E128</f>
        <v>-0.0005284540523149417</v>
      </c>
    </row>
    <row r="129" spans="1:11" ht="12.75">
      <c r="A129">
        <v>126</v>
      </c>
      <c r="B129">
        <v>3.158</v>
      </c>
      <c r="C129">
        <v>80.21</v>
      </c>
      <c r="D129">
        <v>3.138</v>
      </c>
      <c r="E129">
        <v>79.71</v>
      </c>
      <c r="G129" s="10">
        <f t="shared" si="1"/>
        <v>0.6326190476190475</v>
      </c>
      <c r="I129" s="14">
        <f>2*((A129*$C$3)/(PI()*2)-$C$4)</f>
        <v>79.70609131831526</v>
      </c>
      <c r="J129">
        <f>I129/A129</f>
        <v>0.6325880263358354</v>
      </c>
      <c r="K129" s="19">
        <f>I129-E129</f>
        <v>-0.003908681684734461</v>
      </c>
    </row>
    <row r="130" spans="1:11" ht="12.75">
      <c r="A130">
        <v>127</v>
      </c>
      <c r="B130">
        <v>3.183</v>
      </c>
      <c r="C130">
        <v>80.85</v>
      </c>
      <c r="D130">
        <v>3.163</v>
      </c>
      <c r="E130">
        <v>80.34</v>
      </c>
      <c r="G130" s="10">
        <f t="shared" si="1"/>
        <v>0.6325984251968504</v>
      </c>
      <c r="I130" s="14">
        <f>2*((A130*$C$3)/(PI()*2)-$C$4)</f>
        <v>80.34271109068284</v>
      </c>
      <c r="J130">
        <f>I130/A130</f>
        <v>0.6326197723675814</v>
      </c>
      <c r="K130" s="19">
        <f>I130-E130</f>
        <v>0.0027110906828369252</v>
      </c>
    </row>
    <row r="131" spans="1:11" ht="12.75">
      <c r="A131">
        <v>128</v>
      </c>
      <c r="B131">
        <v>3.208</v>
      </c>
      <c r="C131">
        <v>81.49</v>
      </c>
      <c r="D131">
        <v>3.188</v>
      </c>
      <c r="E131">
        <v>80.98</v>
      </c>
      <c r="G131" s="10">
        <f t="shared" si="1"/>
        <v>0.63265625</v>
      </c>
      <c r="I131" s="14">
        <f>2*((A131*$C$3)/(PI()*2)-$C$4)</f>
        <v>80.97933086305042</v>
      </c>
      <c r="J131">
        <f>I131/A131</f>
        <v>0.6326510223675814</v>
      </c>
      <c r="K131" s="19">
        <f>I131-E131</f>
        <v>-0.0006691369495825938</v>
      </c>
    </row>
    <row r="132" spans="1:11" ht="12.75">
      <c r="A132">
        <v>129</v>
      </c>
      <c r="B132">
        <v>3.233</v>
      </c>
      <c r="C132">
        <v>82.12</v>
      </c>
      <c r="D132">
        <v>3.213</v>
      </c>
      <c r="E132">
        <v>81.62</v>
      </c>
      <c r="G132" s="10">
        <f t="shared" si="1"/>
        <v>0.6327131782945736</v>
      </c>
      <c r="I132" s="14">
        <f>2*((A132*$C$3)/(PI()*2)-$C$4)</f>
        <v>81.615950635418</v>
      </c>
      <c r="J132">
        <f>I132/A132</f>
        <v>0.6326817878714573</v>
      </c>
      <c r="K132" s="19">
        <f>I132-E132</f>
        <v>-0.004049364582002113</v>
      </c>
    </row>
    <row r="133" spans="1:11" ht="12.75">
      <c r="A133">
        <v>130</v>
      </c>
      <c r="B133">
        <v>3.258</v>
      </c>
      <c r="C133">
        <v>82.76</v>
      </c>
      <c r="D133">
        <v>3.238</v>
      </c>
      <c r="E133">
        <v>82.25</v>
      </c>
      <c r="G133" s="10">
        <f t="shared" si="1"/>
        <v>0.6326923076923077</v>
      </c>
      <c r="I133" s="14">
        <f>2*((A133*$C$3)/(PI()*2)-$C$4)</f>
        <v>82.25257040778558</v>
      </c>
      <c r="J133">
        <f>I133/A133</f>
        <v>0.6327120800598891</v>
      </c>
      <c r="K133" s="19">
        <f>I133-E133</f>
        <v>0.002570407785583484</v>
      </c>
    </row>
    <row r="134" spans="1:11" ht="12.75">
      <c r="A134">
        <v>131</v>
      </c>
      <c r="B134">
        <v>3.283</v>
      </c>
      <c r="C134">
        <v>83.4</v>
      </c>
      <c r="D134">
        <v>3.263</v>
      </c>
      <c r="E134">
        <v>82.89</v>
      </c>
      <c r="G134" s="10">
        <f t="shared" si="1"/>
        <v>0.6327480916030535</v>
      </c>
      <c r="I134" s="14">
        <f>2*((A134*$C$3)/(PI()*2)-$C$4)</f>
        <v>82.88919018015316</v>
      </c>
      <c r="J134">
        <f>I134/A134</f>
        <v>0.6327419097721616</v>
      </c>
      <c r="K134" s="19">
        <f>I134-E134</f>
        <v>-0.0008098198468360351</v>
      </c>
    </row>
    <row r="135" spans="1:11" ht="12.75">
      <c r="A135">
        <v>132</v>
      </c>
      <c r="B135">
        <v>3.308</v>
      </c>
      <c r="C135">
        <v>84.03</v>
      </c>
      <c r="D135">
        <v>3.288</v>
      </c>
      <c r="E135">
        <v>83.53</v>
      </c>
      <c r="G135" s="10">
        <f t="shared" si="1"/>
        <v>0.6328030303030303</v>
      </c>
      <c r="I135" s="14">
        <f>2*((A135*$C$3)/(PI()*2)-$C$4)</f>
        <v>83.52580995252075</v>
      </c>
      <c r="J135">
        <f>I135/A135</f>
        <v>0.6327712875190965</v>
      </c>
      <c r="K135" s="19">
        <f>I135-E135</f>
        <v>-0.004190047479255554</v>
      </c>
    </row>
    <row r="136" spans="1:11" ht="12.75">
      <c r="A136">
        <v>133</v>
      </c>
      <c r="B136">
        <v>3.333</v>
      </c>
      <c r="C136">
        <v>84.67</v>
      </c>
      <c r="D136">
        <v>3.313</v>
      </c>
      <c r="E136">
        <v>84.16</v>
      </c>
      <c r="G136" s="10">
        <f t="shared" si="1"/>
        <v>0.632781954887218</v>
      </c>
      <c r="I136" s="14">
        <f>2*((A136*$C$3)/(PI()*2)-$C$4)</f>
        <v>84.16242972488833</v>
      </c>
      <c r="J136">
        <f>I136/A136</f>
        <v>0.632800223495401</v>
      </c>
      <c r="K136" s="19">
        <f>I136-E136</f>
        <v>0.0024297248883300426</v>
      </c>
    </row>
    <row r="137" spans="1:11" ht="12.75">
      <c r="A137">
        <v>134</v>
      </c>
      <c r="B137">
        <v>3.359</v>
      </c>
      <c r="C137">
        <v>85.31</v>
      </c>
      <c r="D137">
        <v>3.339</v>
      </c>
      <c r="E137">
        <v>84.8</v>
      </c>
      <c r="G137" s="10">
        <f t="shared" si="1"/>
        <v>0.6328358208955224</v>
      </c>
      <c r="I137" s="14">
        <f>2*((A137*$C$3)/(PI()*2)-$C$4)</f>
        <v>84.79904949725591</v>
      </c>
      <c r="J137">
        <f>I137/A137</f>
        <v>0.632828727591462</v>
      </c>
      <c r="K137" s="19">
        <f>I137-E137</f>
        <v>-0.0009505027440894764</v>
      </c>
    </row>
    <row r="138" spans="1:11" ht="12.75">
      <c r="A138">
        <v>135</v>
      </c>
      <c r="B138">
        <v>3.384</v>
      </c>
      <c r="C138">
        <v>85.94</v>
      </c>
      <c r="D138">
        <v>3.364</v>
      </c>
      <c r="E138">
        <v>85.44</v>
      </c>
      <c r="G138" s="10">
        <f t="shared" si="1"/>
        <v>0.6328888888888888</v>
      </c>
      <c r="I138" s="14">
        <f>2*((A138*$C$3)/(PI()*2)-$C$4)</f>
        <v>85.43566926962349</v>
      </c>
      <c r="J138">
        <f>I138/A138</f>
        <v>0.6328568094046184</v>
      </c>
      <c r="K138" s="19">
        <f>I138-E138</f>
        <v>-0.0043307303765089955</v>
      </c>
    </row>
    <row r="139" spans="1:11" ht="12.75">
      <c r="A139">
        <v>136</v>
      </c>
      <c r="B139">
        <v>3.409</v>
      </c>
      <c r="C139">
        <v>86.58</v>
      </c>
      <c r="D139">
        <v>3.389</v>
      </c>
      <c r="E139">
        <v>86.07</v>
      </c>
      <c r="G139" s="10">
        <f t="shared" si="1"/>
        <v>0.6328676470588235</v>
      </c>
      <c r="I139" s="14">
        <f>2*((A139*$C$3)/(PI()*2)-$C$4)</f>
        <v>86.07228904199107</v>
      </c>
      <c r="J139">
        <f>I139/A139</f>
        <v>0.6328844782499343</v>
      </c>
      <c r="K139" s="19">
        <f>I139-E139</f>
        <v>0.0022890419910766013</v>
      </c>
    </row>
    <row r="140" spans="1:11" ht="12.75">
      <c r="A140">
        <v>137</v>
      </c>
      <c r="B140">
        <v>3.434</v>
      </c>
      <c r="C140">
        <v>87.22</v>
      </c>
      <c r="D140">
        <v>3.414</v>
      </c>
      <c r="E140">
        <v>86.71</v>
      </c>
      <c r="G140" s="10">
        <f t="shared" si="1"/>
        <v>0.6329197080291971</v>
      </c>
      <c r="I140" s="14">
        <f>2*((A140*$C$3)/(PI()*2)-$C$4)</f>
        <v>86.70890881435865</v>
      </c>
      <c r="J140">
        <f>I140/A140</f>
        <v>0.6329117431705011</v>
      </c>
      <c r="K140" s="19">
        <f>I140-E140</f>
        <v>-0.0010911856413429177</v>
      </c>
    </row>
    <row r="141" spans="1:11" ht="12.75">
      <c r="A141">
        <v>138</v>
      </c>
      <c r="B141">
        <v>3.459</v>
      </c>
      <c r="C141">
        <v>87.85</v>
      </c>
      <c r="D141">
        <v>3.439</v>
      </c>
      <c r="E141">
        <v>87.35</v>
      </c>
      <c r="G141" s="10">
        <f t="shared" si="1"/>
        <v>0.6329710144927536</v>
      </c>
      <c r="I141" s="14">
        <f>2*((A141*$C$3)/(PI()*2)-$C$4)</f>
        <v>87.34552858672623</v>
      </c>
      <c r="J141">
        <f>I141/A141</f>
        <v>0.6329386129472916</v>
      </c>
      <c r="K141" s="19">
        <f>I141-E141</f>
        <v>-0.004471413273762437</v>
      </c>
    </row>
    <row r="142" spans="1:11" ht="12.75">
      <c r="A142">
        <v>139</v>
      </c>
      <c r="B142">
        <v>3.484</v>
      </c>
      <c r="C142">
        <v>88.49</v>
      </c>
      <c r="D142">
        <v>3.464</v>
      </c>
      <c r="E142">
        <v>87.98</v>
      </c>
      <c r="G142" s="10">
        <f aca="true" t="shared" si="2" ref="G142:G163">E142/A142</f>
        <v>0.6329496402877698</v>
      </c>
      <c r="I142" s="14">
        <f>2*((A142*$C$3)/(PI()*2)-$C$4)</f>
        <v>87.98214835909381</v>
      </c>
      <c r="J142">
        <f>I142/A142</f>
        <v>0.6329650961085885</v>
      </c>
      <c r="K142" s="19">
        <f>I142-E142</f>
        <v>0.002148359093808949</v>
      </c>
    </row>
    <row r="143" spans="1:11" ht="12.75">
      <c r="A143">
        <v>140</v>
      </c>
      <c r="B143">
        <v>3.509</v>
      </c>
      <c r="C143">
        <v>89.13</v>
      </c>
      <c r="D143">
        <v>3.489</v>
      </c>
      <c r="E143">
        <v>88.62</v>
      </c>
      <c r="G143" s="10">
        <f t="shared" si="2"/>
        <v>0.633</v>
      </c>
      <c r="I143" s="14">
        <f>2*((A143*$C$3)/(PI()*2)-$C$4)</f>
        <v>88.6187681314614</v>
      </c>
      <c r="J143">
        <f>I143/A143</f>
        <v>0.63299120093901</v>
      </c>
      <c r="K143" s="19">
        <f>I143-E143</f>
        <v>-0.0012318685386105699</v>
      </c>
    </row>
    <row r="144" spans="1:11" ht="12.75">
      <c r="A144">
        <v>141</v>
      </c>
      <c r="B144">
        <v>3.534</v>
      </c>
      <c r="C144">
        <v>89.76</v>
      </c>
      <c r="D144">
        <v>3.514</v>
      </c>
      <c r="E144">
        <v>89.26</v>
      </c>
      <c r="G144" s="10">
        <f t="shared" si="2"/>
        <v>0.6330496453900709</v>
      </c>
      <c r="I144" s="14">
        <f>2*((A144*$C$3)/(PI()*2)-$C$4)</f>
        <v>89.25538790382898</v>
      </c>
      <c r="J144">
        <f>I144/A144</f>
        <v>0.6330169354881487</v>
      </c>
      <c r="K144" s="19">
        <f>I144-E144</f>
        <v>-0.004612096171030089</v>
      </c>
    </row>
    <row r="145" spans="1:11" ht="12.75">
      <c r="A145">
        <v>142</v>
      </c>
      <c r="B145">
        <v>3.559</v>
      </c>
      <c r="C145">
        <v>90.4</v>
      </c>
      <c r="D145">
        <v>3.539</v>
      </c>
      <c r="E145">
        <v>89.89</v>
      </c>
      <c r="G145" s="10">
        <f t="shared" si="2"/>
        <v>0.6330281690140845</v>
      </c>
      <c r="I145" s="14">
        <f>2*((A145*$C$3)/(PI()*2)-$C$4)</f>
        <v>89.89200767619656</v>
      </c>
      <c r="J145">
        <f>I145/A145</f>
        <v>0.6330423075788489</v>
      </c>
      <c r="K145" s="19">
        <f>I145-E145</f>
        <v>0.002007676196555508</v>
      </c>
    </row>
    <row r="146" spans="1:11" ht="12.75">
      <c r="A146">
        <v>143</v>
      </c>
      <c r="B146">
        <v>3.584</v>
      </c>
      <c r="C146">
        <v>91.04</v>
      </c>
      <c r="D146">
        <v>3.564</v>
      </c>
      <c r="E146">
        <v>90.53</v>
      </c>
      <c r="G146" s="10">
        <f t="shared" si="2"/>
        <v>0.6330769230769231</v>
      </c>
      <c r="I146" s="14">
        <f>2*((A146*$C$3)/(PI()*2)-$C$4)</f>
        <v>90.52862744856414</v>
      </c>
      <c r="J146">
        <f>I146/A146</f>
        <v>0.6330673248151338</v>
      </c>
      <c r="K146" s="19">
        <f>I146-E146</f>
        <v>-0.0013725514358640112</v>
      </c>
    </row>
    <row r="147" spans="1:11" ht="12.75">
      <c r="A147">
        <v>144</v>
      </c>
      <c r="B147">
        <v>3.609</v>
      </c>
      <c r="C147">
        <v>91.67</v>
      </c>
      <c r="D147">
        <v>3.589</v>
      </c>
      <c r="E147">
        <v>91.17</v>
      </c>
      <c r="G147" s="10">
        <f t="shared" si="2"/>
        <v>0.633125</v>
      </c>
      <c r="I147" s="14">
        <f>2*((A147*$C$3)/(PI()*2)-$C$4)</f>
        <v>91.16524722093172</v>
      </c>
      <c r="J147">
        <f>I147/A147</f>
        <v>0.6330919945898036</v>
      </c>
      <c r="K147" s="19">
        <f>I147-E147</f>
        <v>-0.00475277906828353</v>
      </c>
    </row>
    <row r="148" spans="1:11" ht="12.75">
      <c r="A148">
        <v>145</v>
      </c>
      <c r="B148">
        <v>3.634</v>
      </c>
      <c r="C148">
        <v>92.31</v>
      </c>
      <c r="D148">
        <v>3.614</v>
      </c>
      <c r="E148">
        <v>91.8</v>
      </c>
      <c r="G148" s="10">
        <f t="shared" si="2"/>
        <v>0.6331034482758621</v>
      </c>
      <c r="I148" s="14">
        <f>2*((A148*$C$3)/(PI()*2)-$C$4)</f>
        <v>91.8018669932993</v>
      </c>
      <c r="J148">
        <f>I148/A148</f>
        <v>0.6331163240917193</v>
      </c>
      <c r="K148" s="19">
        <f>I148-E148</f>
        <v>0.0018669932993020666</v>
      </c>
    </row>
    <row r="149" spans="1:11" ht="12.75">
      <c r="A149">
        <v>146</v>
      </c>
      <c r="B149">
        <v>3.659</v>
      </c>
      <c r="C149">
        <v>92.95</v>
      </c>
      <c r="D149">
        <v>3.639</v>
      </c>
      <c r="E149">
        <v>92.44</v>
      </c>
      <c r="G149" s="10">
        <f t="shared" si="2"/>
        <v>0.6331506849315068</v>
      </c>
      <c r="I149" s="14">
        <f>2*((A149*$C$3)/(PI()*2)-$C$4)</f>
        <v>92.43848676566688</v>
      </c>
      <c r="J149">
        <f>I149/A149</f>
        <v>0.6331403203127869</v>
      </c>
      <c r="K149" s="19">
        <f>I149-E149</f>
        <v>-0.0015132343331174525</v>
      </c>
    </row>
    <row r="150" spans="1:11" ht="12.75">
      <c r="A150">
        <v>147</v>
      </c>
      <c r="B150">
        <v>3.684</v>
      </c>
      <c r="C150">
        <v>93.58</v>
      </c>
      <c r="D150">
        <v>3.664</v>
      </c>
      <c r="E150">
        <v>93.08</v>
      </c>
      <c r="G150" s="10">
        <f t="shared" si="2"/>
        <v>0.6331972789115646</v>
      </c>
      <c r="I150" s="14">
        <f>2*((A150*$C$3)/(PI()*2)-$C$4)</f>
        <v>93.07510653803446</v>
      </c>
      <c r="J150">
        <f>I150/A150</f>
        <v>0.6331639900546562</v>
      </c>
      <c r="K150" s="19">
        <f>I150-E150</f>
        <v>-0.0048934619655369715</v>
      </c>
    </row>
    <row r="151" spans="1:11" ht="12.75">
      <c r="A151">
        <v>148</v>
      </c>
      <c r="B151">
        <v>3.709</v>
      </c>
      <c r="C151">
        <v>94.22</v>
      </c>
      <c r="D151">
        <v>3.689</v>
      </c>
      <c r="E151">
        <v>93.71</v>
      </c>
      <c r="G151" s="10">
        <f t="shared" si="2"/>
        <v>0.6331756756756757</v>
      </c>
      <c r="I151" s="14">
        <f>2*((A151*$C$3)/(PI()*2)-$C$4)</f>
        <v>93.71172631040204</v>
      </c>
      <c r="J151">
        <f>I151/A151</f>
        <v>0.633187339935149</v>
      </c>
      <c r="K151" s="19">
        <f>I151-E151</f>
        <v>0.0017263104020486253</v>
      </c>
    </row>
    <row r="152" spans="1:11" ht="12.75">
      <c r="A152">
        <v>149</v>
      </c>
      <c r="B152">
        <v>3.735</v>
      </c>
      <c r="C152">
        <v>94.86</v>
      </c>
      <c r="D152">
        <v>3.715</v>
      </c>
      <c r="E152">
        <v>94.35</v>
      </c>
      <c r="G152" s="10">
        <f t="shared" si="2"/>
        <v>0.6332214765100671</v>
      </c>
      <c r="I152" s="14">
        <f>2*((A152*$C$3)/(PI()*2)-$C$4)</f>
        <v>94.34834608276962</v>
      </c>
      <c r="J152">
        <f>I152/A152</f>
        <v>0.633210376394427</v>
      </c>
      <c r="K152" s="19">
        <f>I152-E152</f>
        <v>-0.0016539172303708938</v>
      </c>
    </row>
    <row r="153" spans="1:11" ht="12.75">
      <c r="A153">
        <v>150</v>
      </c>
      <c r="B153">
        <v>3.76</v>
      </c>
      <c r="C153">
        <v>95.49</v>
      </c>
      <c r="D153">
        <v>3.74</v>
      </c>
      <c r="E153">
        <v>94.99</v>
      </c>
      <c r="G153" s="10">
        <f t="shared" si="2"/>
        <v>0.6332666666666666</v>
      </c>
      <c r="I153" s="14">
        <f>2*((A153*$C$3)/(PI()*2)-$C$4)</f>
        <v>94.9849658551372</v>
      </c>
      <c r="J153">
        <f>I153/A153</f>
        <v>0.6332331057009147</v>
      </c>
      <c r="K153" s="19">
        <f>I153-E153</f>
        <v>-0.005034144862790413</v>
      </c>
    </row>
    <row r="154" spans="1:11" ht="12.75">
      <c r="A154">
        <v>151</v>
      </c>
      <c r="B154">
        <v>3.785</v>
      </c>
      <c r="C154">
        <v>96.13</v>
      </c>
      <c r="D154">
        <v>3.765</v>
      </c>
      <c r="E154">
        <v>95.62</v>
      </c>
      <c r="G154" s="10">
        <f t="shared" si="2"/>
        <v>0.6332450331125828</v>
      </c>
      <c r="I154" s="14">
        <f aca="true" t="shared" si="3" ref="I154:I163">2*((A154*$C$3)/(PI()*2)-$C$4)</f>
        <v>95.62158562750479</v>
      </c>
      <c r="J154">
        <f aca="true" t="shared" si="4" ref="J154:J163">I154/A154</f>
        <v>0.6332555339569853</v>
      </c>
      <c r="K154" s="19">
        <f aca="true" t="shared" si="5" ref="K154:K163">I154-E154</f>
        <v>0.0015856275047809731</v>
      </c>
    </row>
    <row r="155" spans="1:11" ht="12.75">
      <c r="A155">
        <v>152</v>
      </c>
      <c r="B155">
        <v>3.81</v>
      </c>
      <c r="C155">
        <v>96.77</v>
      </c>
      <c r="D155">
        <v>3.79</v>
      </c>
      <c r="E155">
        <v>96.26</v>
      </c>
      <c r="G155" s="10">
        <f t="shared" si="2"/>
        <v>0.6332894736842105</v>
      </c>
      <c r="I155" s="14">
        <f t="shared" si="3"/>
        <v>96.25820539987237</v>
      </c>
      <c r="J155">
        <f t="shared" si="4"/>
        <v>0.6332776671044235</v>
      </c>
      <c r="K155" s="19">
        <f t="shared" si="5"/>
        <v>-0.001794600127638546</v>
      </c>
    </row>
    <row r="156" spans="1:11" ht="12.75">
      <c r="A156">
        <v>153</v>
      </c>
      <c r="B156">
        <v>3.835</v>
      </c>
      <c r="C156">
        <v>97.4</v>
      </c>
      <c r="D156">
        <v>3.815</v>
      </c>
      <c r="E156">
        <v>96.89</v>
      </c>
      <c r="G156" s="10">
        <f t="shared" si="2"/>
        <v>0.6332679738562091</v>
      </c>
      <c r="I156" s="14">
        <f t="shared" si="3"/>
        <v>96.89482517223995</v>
      </c>
      <c r="J156">
        <f t="shared" si="4"/>
        <v>0.6332995109296728</v>
      </c>
      <c r="K156" s="19">
        <f t="shared" si="5"/>
        <v>0.004825172239947051</v>
      </c>
    </row>
    <row r="157" spans="1:11" ht="12.75">
      <c r="A157">
        <v>154</v>
      </c>
      <c r="B157">
        <v>3.86</v>
      </c>
      <c r="C157">
        <v>98.04</v>
      </c>
      <c r="D157">
        <v>3.84</v>
      </c>
      <c r="E157">
        <v>97.53</v>
      </c>
      <c r="G157" s="10">
        <f t="shared" si="2"/>
        <v>0.6333116883116883</v>
      </c>
      <c r="I157" s="14">
        <f t="shared" si="3"/>
        <v>97.53144494460753</v>
      </c>
      <c r="J157">
        <f t="shared" si="4"/>
        <v>0.63332107106888</v>
      </c>
      <c r="K157" s="19">
        <f t="shared" si="5"/>
        <v>0.0014449446075275318</v>
      </c>
    </row>
    <row r="158" spans="1:11" ht="12.75">
      <c r="A158">
        <v>155</v>
      </c>
      <c r="B158">
        <v>3.885</v>
      </c>
      <c r="C158">
        <v>98.68</v>
      </c>
      <c r="D158">
        <v>3.865</v>
      </c>
      <c r="E158">
        <v>98.17</v>
      </c>
      <c r="G158" s="10">
        <f t="shared" si="2"/>
        <v>0.6333548387096775</v>
      </c>
      <c r="I158" s="14">
        <f t="shared" si="3"/>
        <v>98.16806471697511</v>
      </c>
      <c r="J158">
        <f t="shared" si="4"/>
        <v>0.6333423530127427</v>
      </c>
      <c r="K158" s="19">
        <f t="shared" si="5"/>
        <v>-0.0019352830248919872</v>
      </c>
    </row>
    <row r="159" spans="1:11" ht="12.75">
      <c r="A159">
        <v>156</v>
      </c>
      <c r="B159">
        <v>3.91</v>
      </c>
      <c r="C159">
        <v>99.31</v>
      </c>
      <c r="D159">
        <v>3.89</v>
      </c>
      <c r="E159">
        <v>98.8</v>
      </c>
      <c r="G159" s="10">
        <f t="shared" si="2"/>
        <v>0.6333333333333333</v>
      </c>
      <c r="I159" s="14">
        <f t="shared" si="3"/>
        <v>98.80468448934269</v>
      </c>
      <c r="J159">
        <f t="shared" si="4"/>
        <v>0.6333633621111711</v>
      </c>
      <c r="K159" s="19">
        <f t="shared" si="5"/>
        <v>0.00468448934269361</v>
      </c>
    </row>
    <row r="160" spans="1:11" ht="12.75">
      <c r="A160">
        <v>157</v>
      </c>
      <c r="B160">
        <v>3.935</v>
      </c>
      <c r="C160">
        <v>99.95</v>
      </c>
      <c r="D160">
        <v>3.915</v>
      </c>
      <c r="E160">
        <v>99.44</v>
      </c>
      <c r="G160" s="10">
        <f t="shared" si="2"/>
        <v>0.6333757961783439</v>
      </c>
      <c r="I160" s="14">
        <f t="shared" si="3"/>
        <v>99.44130426171029</v>
      </c>
      <c r="J160">
        <f t="shared" si="4"/>
        <v>0.6333841035777725</v>
      </c>
      <c r="K160" s="19">
        <f t="shared" si="5"/>
        <v>0.0013042617102883014</v>
      </c>
    </row>
    <row r="161" spans="1:11" ht="12.75">
      <c r="A161">
        <v>158</v>
      </c>
      <c r="B161">
        <v>3.96</v>
      </c>
      <c r="C161">
        <v>100.59</v>
      </c>
      <c r="D161">
        <v>3.94</v>
      </c>
      <c r="E161">
        <v>100.08</v>
      </c>
      <c r="G161" s="10">
        <f t="shared" si="2"/>
        <v>0.6334177215189873</v>
      </c>
      <c r="I161" s="14">
        <f t="shared" si="3"/>
        <v>100.07792403407787</v>
      </c>
      <c r="J161">
        <f t="shared" si="4"/>
        <v>0.6334045824941638</v>
      </c>
      <c r="K161" s="19">
        <f t="shared" si="5"/>
        <v>-0.0020759659221312177</v>
      </c>
    </row>
    <row r="162" spans="1:11" ht="12.75">
      <c r="A162">
        <v>159</v>
      </c>
      <c r="B162">
        <v>3.985</v>
      </c>
      <c r="C162">
        <v>101.22</v>
      </c>
      <c r="D162">
        <v>3.965</v>
      </c>
      <c r="E162">
        <v>100.71</v>
      </c>
      <c r="G162" s="10">
        <f t="shared" si="2"/>
        <v>0.6333962264150943</v>
      </c>
      <c r="I162" s="14">
        <f t="shared" si="3"/>
        <v>100.71454380644545</v>
      </c>
      <c r="J162">
        <f t="shared" si="4"/>
        <v>0.6334248038141224</v>
      </c>
      <c r="K162" s="19">
        <f t="shared" si="5"/>
        <v>0.004543806445454379</v>
      </c>
    </row>
    <row r="163" spans="1:11" ht="12.75">
      <c r="A163">
        <v>160</v>
      </c>
      <c r="B163">
        <v>4.01</v>
      </c>
      <c r="C163">
        <v>101.86</v>
      </c>
      <c r="D163">
        <v>3.99</v>
      </c>
      <c r="E163">
        <v>101.35</v>
      </c>
      <c r="G163" s="10">
        <f t="shared" si="2"/>
        <v>0.6334375</v>
      </c>
      <c r="I163" s="14">
        <f t="shared" si="3"/>
        <v>101.35116357881303</v>
      </c>
      <c r="J163">
        <f t="shared" si="4"/>
        <v>0.6334447723675815</v>
      </c>
      <c r="K163" s="19">
        <f t="shared" si="5"/>
        <v>0.00116357881303486</v>
      </c>
    </row>
    <row r="165" spans="10:11" ht="12.75">
      <c r="J165" t="s">
        <v>45</v>
      </c>
      <c r="K165" s="21">
        <f>AVERAGE(K13:K163)</f>
        <v>-8.756067611277481E-05</v>
      </c>
    </row>
    <row r="166" spans="10:11" ht="12.75">
      <c r="J166" t="s">
        <v>44</v>
      </c>
      <c r="K166" s="21">
        <f>STDEV(K13:K163)</f>
        <v>0.0029089102506657236</v>
      </c>
    </row>
  </sheetData>
  <mergeCells count="3">
    <mergeCell ref="A1:E1"/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5"/>
  <sheetViews>
    <sheetView workbookViewId="0" topLeftCell="A1">
      <selection activeCell="A1" sqref="A1:E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</cols>
  <sheetData>
    <row r="1" spans="1:11" ht="12.75">
      <c r="A1" s="24" t="s">
        <v>8</v>
      </c>
      <c r="B1" s="24"/>
      <c r="C1" s="24"/>
      <c r="D1" s="24"/>
      <c r="E1" s="24"/>
      <c r="F1" s="23"/>
      <c r="G1" s="8"/>
      <c r="H1" s="8"/>
      <c r="I1" s="12"/>
      <c r="J1" s="9"/>
      <c r="K1" s="19"/>
    </row>
    <row r="2" spans="1:11" ht="12.75">
      <c r="A2" s="23"/>
      <c r="B2" s="23"/>
      <c r="C2" s="23"/>
      <c r="D2" s="23"/>
      <c r="E2" s="23"/>
      <c r="F2" s="23"/>
      <c r="G2" s="8"/>
      <c r="H2" s="8"/>
      <c r="I2" s="12"/>
      <c r="J2" s="9"/>
      <c r="K2" s="19"/>
    </row>
    <row r="3" spans="1:11" ht="12.75">
      <c r="A3" t="s">
        <v>30</v>
      </c>
      <c r="C3">
        <v>3</v>
      </c>
      <c r="D3" s="23" t="s">
        <v>5</v>
      </c>
      <c r="E3" s="23"/>
      <c r="F3" s="23"/>
      <c r="G3" s="8"/>
      <c r="H3" s="8"/>
      <c r="I3" s="12"/>
      <c r="J3" s="9"/>
      <c r="K3" s="19"/>
    </row>
    <row r="4" spans="1:11" ht="12.75">
      <c r="A4" t="s">
        <v>13</v>
      </c>
      <c r="C4">
        <v>0.381</v>
      </c>
      <c r="D4" t="s">
        <v>5</v>
      </c>
      <c r="E4" s="23"/>
      <c r="F4" s="23"/>
      <c r="G4" s="8"/>
      <c r="H4" s="8"/>
      <c r="I4" s="12"/>
      <c r="J4" s="9"/>
      <c r="K4" s="19"/>
    </row>
    <row r="5" spans="4:11" ht="12.75">
      <c r="D5" s="23"/>
      <c r="E5" s="23"/>
      <c r="F5" s="23"/>
      <c r="G5" s="8"/>
      <c r="H5" s="8"/>
      <c r="I5" s="12"/>
      <c r="J5" s="9"/>
      <c r="K5" s="19"/>
    </row>
    <row r="6" spans="1:11" ht="12.75">
      <c r="A6" s="23"/>
      <c r="B6" t="s">
        <v>37</v>
      </c>
      <c r="C6" s="23"/>
      <c r="D6" s="23"/>
      <c r="E6" s="23"/>
      <c r="F6" s="23"/>
      <c r="G6" s="8"/>
      <c r="H6" s="8"/>
      <c r="I6" s="12"/>
      <c r="J6" s="9"/>
      <c r="K6" s="19"/>
    </row>
    <row r="7" spans="1:11" ht="12.75">
      <c r="A7" s="8"/>
      <c r="B7" s="24" t="s">
        <v>17</v>
      </c>
      <c r="C7" s="24"/>
      <c r="D7" s="24" t="s">
        <v>16</v>
      </c>
      <c r="E7" s="24"/>
      <c r="F7" s="23"/>
      <c r="G7" s="8"/>
      <c r="H7" s="8"/>
      <c r="I7" s="14" t="s">
        <v>39</v>
      </c>
      <c r="J7" s="9"/>
      <c r="K7" s="19"/>
    </row>
    <row r="8" spans="1:11" ht="51.75">
      <c r="A8" s="10" t="s">
        <v>43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11</v>
      </c>
      <c r="H8" s="10"/>
      <c r="I8" s="13" t="s">
        <v>32</v>
      </c>
      <c r="J8" s="3" t="s">
        <v>33</v>
      </c>
      <c r="K8" s="22" t="s">
        <v>41</v>
      </c>
    </row>
    <row r="9" spans="1:11" ht="12.75">
      <c r="A9" s="10">
        <v>6</v>
      </c>
      <c r="B9" s="10"/>
      <c r="C9" s="10"/>
      <c r="D9" s="10"/>
      <c r="E9" s="10"/>
      <c r="F9" s="10"/>
      <c r="G9" s="10"/>
      <c r="H9" s="10"/>
      <c r="I9" s="14">
        <f>2*((A9*$C$3)/(PI()*2)-$C$4)</f>
        <v>4.9675779513082325</v>
      </c>
      <c r="J9">
        <f>I9/A9</f>
        <v>0.8279296585513721</v>
      </c>
      <c r="K9" s="19">
        <f>I9-E9</f>
        <v>4.9675779513082325</v>
      </c>
    </row>
    <row r="10" spans="1:11" ht="12.75">
      <c r="A10" s="10">
        <v>7</v>
      </c>
      <c r="B10" s="10"/>
      <c r="C10" s="10"/>
      <c r="D10" s="10"/>
      <c r="E10" s="10"/>
      <c r="F10" s="10"/>
      <c r="G10" s="10"/>
      <c r="H10" s="10"/>
      <c r="I10" s="14">
        <f>2*((A10*$C$3)/(PI()*2)-$C$4)</f>
        <v>5.922507609859604</v>
      </c>
      <c r="J10">
        <f>I10/A10</f>
        <v>0.8460725156942291</v>
      </c>
      <c r="K10" s="19">
        <f>I10-E10</f>
        <v>5.922507609859604</v>
      </c>
    </row>
    <row r="11" spans="1:11" ht="12.75">
      <c r="A11" s="10">
        <v>8</v>
      </c>
      <c r="B11" s="10"/>
      <c r="C11" s="10"/>
      <c r="D11" s="10"/>
      <c r="E11" s="10"/>
      <c r="F11" s="10"/>
      <c r="G11" s="10"/>
      <c r="H11" s="10"/>
      <c r="I11" s="14">
        <f>2*((A11*$C$3)/(PI()*2)-$C$4)</f>
        <v>6.877437268410976</v>
      </c>
      <c r="J11">
        <f>I11/A11</f>
        <v>0.859679658551372</v>
      </c>
      <c r="K11" s="19">
        <f>I11-E11</f>
        <v>6.877437268410976</v>
      </c>
    </row>
    <row r="12" spans="1:11" ht="12.75">
      <c r="A12" s="10">
        <v>9</v>
      </c>
      <c r="B12" s="10"/>
      <c r="C12" s="10"/>
      <c r="D12" s="10"/>
      <c r="E12" s="10"/>
      <c r="F12" s="10"/>
      <c r="G12" s="10"/>
      <c r="H12" s="10"/>
      <c r="I12" s="14">
        <f>2*((A12*$C$3)/(PI()*2)-$C$4)</f>
        <v>7.832366926962347</v>
      </c>
      <c r="J12">
        <f>I12/A12</f>
        <v>0.8702629918847052</v>
      </c>
      <c r="K12" s="19">
        <f>I12-E12</f>
        <v>7.832366926962347</v>
      </c>
    </row>
    <row r="13" spans="1:11" ht="12.75">
      <c r="A13">
        <v>10</v>
      </c>
      <c r="B13">
        <v>0.376</v>
      </c>
      <c r="C13">
        <v>9.55</v>
      </c>
      <c r="D13">
        <v>0.346</v>
      </c>
      <c r="E13">
        <v>8.79</v>
      </c>
      <c r="G13" s="10">
        <f>E13/A13</f>
        <v>0.8789999999999999</v>
      </c>
      <c r="H13" s="10"/>
      <c r="I13" s="14">
        <f>2*((A13*$C$3)/(PI()*2)-$C$4)</f>
        <v>8.78729658551372</v>
      </c>
      <c r="J13">
        <f>I13/A13</f>
        <v>0.8787296585513721</v>
      </c>
      <c r="K13" s="19">
        <f>I13-E13</f>
        <v>-0.0027034144862785325</v>
      </c>
    </row>
    <row r="14" spans="1:11" ht="12.75">
      <c r="A14">
        <v>11</v>
      </c>
      <c r="B14">
        <v>0.414</v>
      </c>
      <c r="C14">
        <v>10.5</v>
      </c>
      <c r="D14">
        <v>0.384</v>
      </c>
      <c r="E14">
        <v>9.74</v>
      </c>
      <c r="G14" s="10">
        <f aca="true" t="shared" si="0" ref="G14:G77">E14/A14</f>
        <v>0.8854545454545455</v>
      </c>
      <c r="I14" s="14">
        <f>2*((A14*$C$3)/(PI()*2)-$C$4)</f>
        <v>9.742226244065092</v>
      </c>
      <c r="J14">
        <f>I14/A14</f>
        <v>0.8856569312786448</v>
      </c>
      <c r="K14" s="19">
        <f>I14-E14</f>
        <v>0.0022262440650919757</v>
      </c>
    </row>
    <row r="15" spans="1:11" ht="12.75">
      <c r="A15">
        <v>12</v>
      </c>
      <c r="B15">
        <v>0.451</v>
      </c>
      <c r="C15">
        <v>11.46</v>
      </c>
      <c r="D15">
        <v>0.421</v>
      </c>
      <c r="E15">
        <v>10.7</v>
      </c>
      <c r="G15" s="10">
        <f t="shared" si="0"/>
        <v>0.8916666666666666</v>
      </c>
      <c r="I15" s="14">
        <f>2*((A15*$C$3)/(PI()*2)-$C$4)</f>
        <v>10.697155902616464</v>
      </c>
      <c r="J15">
        <f>I15/A15</f>
        <v>0.891429658551372</v>
      </c>
      <c r="K15" s="19">
        <f>I15-E15</f>
        <v>-0.0028440973835355265</v>
      </c>
    </row>
    <row r="16" spans="1:11" ht="12.75">
      <c r="A16">
        <v>13</v>
      </c>
      <c r="B16">
        <v>0.489</v>
      </c>
      <c r="C16">
        <v>12.41</v>
      </c>
      <c r="D16">
        <v>0.459</v>
      </c>
      <c r="E16">
        <v>11.65</v>
      </c>
      <c r="G16" s="10">
        <f t="shared" si="0"/>
        <v>0.8961538461538462</v>
      </c>
      <c r="I16" s="14">
        <f>2*((A16*$C$3)/(PI()*2)-$C$4)</f>
        <v>11.652085561167835</v>
      </c>
      <c r="J16">
        <f>I16/A16</f>
        <v>0.8963142739359873</v>
      </c>
      <c r="K16" s="19">
        <f>I16-E16</f>
        <v>0.0020855611678349817</v>
      </c>
    </row>
    <row r="17" spans="1:11" ht="12.75">
      <c r="A17">
        <v>14</v>
      </c>
      <c r="B17">
        <v>0.526</v>
      </c>
      <c r="C17">
        <v>13.37</v>
      </c>
      <c r="D17">
        <v>0.496</v>
      </c>
      <c r="E17">
        <v>12.61</v>
      </c>
      <c r="G17" s="10">
        <f t="shared" si="0"/>
        <v>0.9007142857142857</v>
      </c>
      <c r="I17" s="14">
        <f>2*((A17*$C$3)/(PI()*2)-$C$4)</f>
        <v>12.607015219719209</v>
      </c>
      <c r="J17">
        <f>I17/A17</f>
        <v>0.9005010871228006</v>
      </c>
      <c r="K17" s="19">
        <f>I17-E17</f>
        <v>-0.002984780280790744</v>
      </c>
    </row>
    <row r="18" spans="1:11" ht="12.75">
      <c r="A18">
        <v>15</v>
      </c>
      <c r="B18">
        <v>0.564</v>
      </c>
      <c r="C18">
        <v>14.32</v>
      </c>
      <c r="D18">
        <v>0.534</v>
      </c>
      <c r="E18">
        <v>13.56</v>
      </c>
      <c r="G18" s="10">
        <f t="shared" si="0"/>
        <v>0.904</v>
      </c>
      <c r="I18" s="14">
        <f>2*((A18*$C$3)/(PI()*2)-$C$4)</f>
        <v>13.56194487827058</v>
      </c>
      <c r="J18">
        <f>I18/A18</f>
        <v>0.9041296585513721</v>
      </c>
      <c r="K18" s="19">
        <f>I18-E18</f>
        <v>0.001944878270579764</v>
      </c>
    </row>
    <row r="19" spans="1:11" ht="12.75">
      <c r="A19">
        <v>16</v>
      </c>
      <c r="B19">
        <v>0.602</v>
      </c>
      <c r="C19">
        <v>15.28</v>
      </c>
      <c r="D19">
        <v>0.572</v>
      </c>
      <c r="E19">
        <v>14.52</v>
      </c>
      <c r="G19" s="10">
        <f t="shared" si="0"/>
        <v>0.9075</v>
      </c>
      <c r="I19" s="14">
        <f>2*((A19*$C$3)/(PI()*2)-$C$4)</f>
        <v>14.516874536821952</v>
      </c>
      <c r="J19">
        <f>I19/A19</f>
        <v>0.907304658551372</v>
      </c>
      <c r="K19" s="19">
        <f>I19-E19</f>
        <v>-0.003125463178047738</v>
      </c>
    </row>
    <row r="20" spans="1:11" ht="12.75">
      <c r="A20">
        <v>17</v>
      </c>
      <c r="B20">
        <v>0.639</v>
      </c>
      <c r="C20">
        <v>16.23</v>
      </c>
      <c r="D20">
        <v>0.609</v>
      </c>
      <c r="E20">
        <v>15.47</v>
      </c>
      <c r="G20" s="10">
        <f t="shared" si="0"/>
        <v>0.91</v>
      </c>
      <c r="I20" s="14">
        <f>2*((A20*$C$3)/(PI()*2)-$C$4)</f>
        <v>15.471804195373323</v>
      </c>
      <c r="J20">
        <f>I20/A20</f>
        <v>0.9101061291396073</v>
      </c>
      <c r="K20" s="19">
        <f>I20-E20</f>
        <v>0.00180419537332277</v>
      </c>
    </row>
    <row r="21" spans="1:11" ht="12.75">
      <c r="A21">
        <v>18</v>
      </c>
      <c r="B21">
        <v>0.677</v>
      </c>
      <c r="C21">
        <v>17.19</v>
      </c>
      <c r="D21">
        <v>0.647</v>
      </c>
      <c r="E21">
        <v>16.43</v>
      </c>
      <c r="G21" s="10">
        <f t="shared" si="0"/>
        <v>0.9127777777777778</v>
      </c>
      <c r="I21" s="14">
        <f>2*((A21*$C$3)/(PI()*2)-$C$4)</f>
        <v>16.426733853924695</v>
      </c>
      <c r="J21">
        <f>I21/A21</f>
        <v>0.9125963252180386</v>
      </c>
      <c r="K21" s="19">
        <f>I21-E21</f>
        <v>-0.0032661460753047322</v>
      </c>
    </row>
    <row r="22" spans="1:11" ht="12.75">
      <c r="A22">
        <v>19</v>
      </c>
      <c r="B22">
        <v>0.714</v>
      </c>
      <c r="C22">
        <v>18.14</v>
      </c>
      <c r="D22">
        <v>0.684</v>
      </c>
      <c r="E22">
        <v>17.38</v>
      </c>
      <c r="G22" s="10">
        <f t="shared" si="0"/>
        <v>0.9147368421052631</v>
      </c>
      <c r="I22" s="14">
        <f>2*((A22*$C$3)/(PI()*2)-$C$4)</f>
        <v>17.38166351247607</v>
      </c>
      <c r="J22">
        <f>I22/A22</f>
        <v>0.9148243953934774</v>
      </c>
      <c r="K22" s="19">
        <f>I22-E22</f>
        <v>0.001663512476071105</v>
      </c>
    </row>
    <row r="23" spans="1:11" ht="12.75">
      <c r="A23">
        <v>20</v>
      </c>
      <c r="B23">
        <v>0.752</v>
      </c>
      <c r="C23">
        <v>19.1</v>
      </c>
      <c r="D23">
        <v>0.722</v>
      </c>
      <c r="E23">
        <v>18.34</v>
      </c>
      <c r="G23" s="10">
        <f t="shared" si="0"/>
        <v>0.917</v>
      </c>
      <c r="I23" s="14">
        <f>2*((A23*$C$3)/(PI()*2)-$C$4)</f>
        <v>18.33659317102744</v>
      </c>
      <c r="J23">
        <f>I23/A23</f>
        <v>0.9168296585513721</v>
      </c>
      <c r="K23" s="19">
        <f>I23-E23</f>
        <v>-0.0034068289725581735</v>
      </c>
    </row>
    <row r="24" spans="1:11" ht="12.75">
      <c r="A24">
        <v>21</v>
      </c>
      <c r="B24">
        <v>0.79</v>
      </c>
      <c r="C24">
        <v>20.05</v>
      </c>
      <c r="D24">
        <v>0.76</v>
      </c>
      <c r="E24">
        <v>19.29</v>
      </c>
      <c r="G24" s="10">
        <f t="shared" si="0"/>
        <v>0.9185714285714285</v>
      </c>
      <c r="I24" s="14">
        <f>2*((A24*$C$3)/(PI()*2)-$C$4)</f>
        <v>19.291522829578813</v>
      </c>
      <c r="J24">
        <f>I24/A24</f>
        <v>0.9186439442656578</v>
      </c>
      <c r="K24" s="19">
        <f>I24-E24</f>
        <v>0.001522829578814111</v>
      </c>
    </row>
    <row r="25" spans="1:11" ht="12.75">
      <c r="A25">
        <v>22</v>
      </c>
      <c r="B25">
        <v>0.827</v>
      </c>
      <c r="C25">
        <v>21.01</v>
      </c>
      <c r="D25">
        <v>0.797</v>
      </c>
      <c r="E25">
        <v>20.25</v>
      </c>
      <c r="G25" s="10">
        <f t="shared" si="0"/>
        <v>0.9204545454545454</v>
      </c>
      <c r="I25" s="14">
        <f>2*((A25*$C$3)/(PI()*2)-$C$4)</f>
        <v>20.246452488130185</v>
      </c>
      <c r="J25">
        <f>I25/A25</f>
        <v>0.9202932949150084</v>
      </c>
      <c r="K25" s="19">
        <f>I25-E25</f>
        <v>-0.0035475118698151675</v>
      </c>
    </row>
    <row r="26" spans="1:11" ht="12.75">
      <c r="A26">
        <v>23</v>
      </c>
      <c r="B26">
        <v>0.865</v>
      </c>
      <c r="C26">
        <v>21.96</v>
      </c>
      <c r="D26">
        <v>0.835</v>
      </c>
      <c r="E26">
        <v>21.2</v>
      </c>
      <c r="G26" s="10">
        <f t="shared" si="0"/>
        <v>0.9217391304347826</v>
      </c>
      <c r="I26" s="14">
        <f>2*((A26*$C$3)/(PI()*2)-$C$4)</f>
        <v>21.201382146681556</v>
      </c>
      <c r="J26">
        <f>I26/A26</f>
        <v>0.9217992237687633</v>
      </c>
      <c r="K26" s="19">
        <f>I26-E26</f>
        <v>0.001382146681557117</v>
      </c>
    </row>
    <row r="27" spans="1:11" ht="12.75">
      <c r="A27">
        <v>24</v>
      </c>
      <c r="B27">
        <v>0.902</v>
      </c>
      <c r="C27">
        <v>22.92</v>
      </c>
      <c r="D27">
        <v>0.872</v>
      </c>
      <c r="E27">
        <v>22.16</v>
      </c>
      <c r="G27" s="10">
        <f t="shared" si="0"/>
        <v>0.9233333333333333</v>
      </c>
      <c r="I27" s="14">
        <f>2*((A27*$C$3)/(PI()*2)-$C$4)</f>
        <v>22.156311805232928</v>
      </c>
      <c r="J27">
        <f>I27/A27</f>
        <v>0.923179658551372</v>
      </c>
      <c r="K27" s="19">
        <f>I27-E27</f>
        <v>-0.0036881947670721615</v>
      </c>
    </row>
    <row r="28" spans="1:11" ht="12.75">
      <c r="A28">
        <v>25</v>
      </c>
      <c r="B28">
        <v>0.94</v>
      </c>
      <c r="C28">
        <v>23.87</v>
      </c>
      <c r="D28">
        <v>0.91</v>
      </c>
      <c r="E28">
        <v>23.11</v>
      </c>
      <c r="G28" s="10">
        <f t="shared" si="0"/>
        <v>0.9244</v>
      </c>
      <c r="I28" s="14">
        <f>2*((A28*$C$3)/(PI()*2)-$C$4)</f>
        <v>23.1112414637843</v>
      </c>
      <c r="J28">
        <f>I28/A28</f>
        <v>0.924449658551372</v>
      </c>
      <c r="K28" s="19">
        <f>I28-E28</f>
        <v>0.001241463784300123</v>
      </c>
    </row>
    <row r="29" spans="1:11" ht="12.75">
      <c r="A29">
        <v>26</v>
      </c>
      <c r="B29">
        <v>0.977</v>
      </c>
      <c r="C29">
        <v>24.83</v>
      </c>
      <c r="D29">
        <v>0.947</v>
      </c>
      <c r="E29">
        <v>24.07</v>
      </c>
      <c r="G29" s="10">
        <f t="shared" si="0"/>
        <v>0.9257692307692308</v>
      </c>
      <c r="I29" s="14">
        <f>2*((A29*$C$3)/(PI()*2)-$C$4)</f>
        <v>24.06617112233567</v>
      </c>
      <c r="J29">
        <f>I29/A29</f>
        <v>0.9256219662436797</v>
      </c>
      <c r="K29" s="19">
        <f>I29-E29</f>
        <v>-0.0038288776643291556</v>
      </c>
    </row>
    <row r="30" spans="1:11" ht="12.75">
      <c r="A30">
        <v>27</v>
      </c>
      <c r="B30">
        <v>1.015</v>
      </c>
      <c r="C30">
        <v>25.78</v>
      </c>
      <c r="D30">
        <v>0.985</v>
      </c>
      <c r="E30">
        <v>25.02</v>
      </c>
      <c r="G30" s="10">
        <f t="shared" si="0"/>
        <v>0.9266666666666666</v>
      </c>
      <c r="I30" s="14">
        <f>2*((A30*$C$3)/(PI()*2)-$C$4)</f>
        <v>25.021100780887046</v>
      </c>
      <c r="J30">
        <f>I30/A30</f>
        <v>0.9267074363291499</v>
      </c>
      <c r="K30" s="19">
        <f>I30-E30</f>
        <v>0.0011007808870466818</v>
      </c>
    </row>
    <row r="31" spans="1:11" ht="12.75">
      <c r="A31">
        <v>28</v>
      </c>
      <c r="B31">
        <v>1.053</v>
      </c>
      <c r="C31">
        <v>26.74</v>
      </c>
      <c r="D31">
        <v>1.023</v>
      </c>
      <c r="E31">
        <v>25.98</v>
      </c>
      <c r="G31" s="10">
        <f t="shared" si="0"/>
        <v>0.9278571428571428</v>
      </c>
      <c r="I31" s="14">
        <f>2*((A31*$C$3)/(PI()*2)-$C$4)</f>
        <v>25.976030439438418</v>
      </c>
      <c r="J31">
        <f>I31/A31</f>
        <v>0.9277153728370864</v>
      </c>
      <c r="K31" s="19">
        <f>I31-E31</f>
        <v>-0.003969560561582597</v>
      </c>
    </row>
    <row r="32" spans="1:11" ht="12.75">
      <c r="A32">
        <v>29</v>
      </c>
      <c r="B32">
        <v>1.09</v>
      </c>
      <c r="C32">
        <v>27.69</v>
      </c>
      <c r="D32">
        <v>1.06</v>
      </c>
      <c r="E32">
        <v>26.93</v>
      </c>
      <c r="G32" s="10">
        <f t="shared" si="0"/>
        <v>0.9286206896551724</v>
      </c>
      <c r="I32" s="14">
        <f>2*((A32*$C$3)/(PI()*2)-$C$4)</f>
        <v>26.93096009798979</v>
      </c>
      <c r="J32">
        <f>I32/A32</f>
        <v>0.9286537964824065</v>
      </c>
      <c r="K32" s="19">
        <f>I32-E32</f>
        <v>0.0009600979897896877</v>
      </c>
    </row>
    <row r="33" spans="1:11" ht="12.75">
      <c r="A33">
        <v>30</v>
      </c>
      <c r="B33">
        <v>1.128</v>
      </c>
      <c r="C33">
        <v>28.65</v>
      </c>
      <c r="D33">
        <v>1.098</v>
      </c>
      <c r="E33">
        <v>27.89</v>
      </c>
      <c r="G33" s="10">
        <f t="shared" si="0"/>
        <v>0.9296666666666666</v>
      </c>
      <c r="I33" s="14">
        <f>2*((A33*$C$3)/(PI()*2)-$C$4)</f>
        <v>27.88588975654116</v>
      </c>
      <c r="J33">
        <f>I33/A33</f>
        <v>0.929529658551372</v>
      </c>
      <c r="K33" s="19">
        <f>I33-E33</f>
        <v>-0.004110243458839591</v>
      </c>
    </row>
    <row r="34" spans="1:11" ht="12.75">
      <c r="A34">
        <v>31</v>
      </c>
      <c r="B34">
        <v>1.165</v>
      </c>
      <c r="C34">
        <v>29.6</v>
      </c>
      <c r="D34">
        <v>1.135</v>
      </c>
      <c r="E34">
        <v>28.84</v>
      </c>
      <c r="G34" s="10">
        <f t="shared" si="0"/>
        <v>0.9303225806451613</v>
      </c>
      <c r="I34" s="14">
        <f>2*((A34*$C$3)/(PI()*2)-$C$4)</f>
        <v>28.840819415092533</v>
      </c>
      <c r="J34">
        <f>I34/A34</f>
        <v>0.9303490133900817</v>
      </c>
      <c r="K34" s="19">
        <f>I34-E34</f>
        <v>0.0008194150925326937</v>
      </c>
    </row>
    <row r="35" spans="1:11" ht="12.75">
      <c r="A35">
        <v>32</v>
      </c>
      <c r="B35">
        <v>1.203</v>
      </c>
      <c r="C35">
        <v>30.56</v>
      </c>
      <c r="D35">
        <v>1.173</v>
      </c>
      <c r="E35">
        <v>29.8</v>
      </c>
      <c r="G35" s="10">
        <f t="shared" si="0"/>
        <v>0.93125</v>
      </c>
      <c r="I35" s="14">
        <f>2*((A35*$C$3)/(PI()*2)-$C$4)</f>
        <v>29.795749073643904</v>
      </c>
      <c r="J35">
        <f>I35/A35</f>
        <v>0.931117158551372</v>
      </c>
      <c r="K35" s="19">
        <f>I35-E35</f>
        <v>-0.004250926356096585</v>
      </c>
    </row>
    <row r="36" spans="1:11" ht="12.75">
      <c r="A36">
        <v>33</v>
      </c>
      <c r="B36">
        <v>1.241</v>
      </c>
      <c r="C36">
        <v>31.51</v>
      </c>
      <c r="D36">
        <v>1.211</v>
      </c>
      <c r="E36">
        <v>30.75</v>
      </c>
      <c r="G36" s="10">
        <f t="shared" si="0"/>
        <v>0.9318181818181818</v>
      </c>
      <c r="I36" s="14">
        <f>2*((A36*$C$3)/(PI()*2)-$C$4)</f>
        <v>30.750678732195276</v>
      </c>
      <c r="J36">
        <f>I36/A36</f>
        <v>0.9318387494604629</v>
      </c>
      <c r="K36" s="19">
        <f>I36-E36</f>
        <v>0.0006787321952756997</v>
      </c>
    </row>
    <row r="37" spans="1:11" ht="12.75">
      <c r="A37">
        <v>34</v>
      </c>
      <c r="B37">
        <v>1.278</v>
      </c>
      <c r="C37">
        <v>32.47</v>
      </c>
      <c r="D37">
        <v>1.248</v>
      </c>
      <c r="E37">
        <v>31.71</v>
      </c>
      <c r="G37" s="10">
        <f t="shared" si="0"/>
        <v>0.9326470588235294</v>
      </c>
      <c r="I37" s="14">
        <f>2*((A37*$C$3)/(PI()*2)-$C$4)</f>
        <v>31.705608390746647</v>
      </c>
      <c r="J37">
        <f>I37/A37</f>
        <v>0.9325178938454897</v>
      </c>
      <c r="K37" s="19">
        <f>I37-E37</f>
        <v>-0.004391609253353579</v>
      </c>
    </row>
    <row r="38" spans="1:11" ht="12.75">
      <c r="A38">
        <v>35</v>
      </c>
      <c r="B38">
        <v>1.316</v>
      </c>
      <c r="C38">
        <v>33.42</v>
      </c>
      <c r="D38">
        <v>1.286</v>
      </c>
      <c r="E38">
        <v>32.66</v>
      </c>
      <c r="G38" s="10">
        <f t="shared" si="0"/>
        <v>0.933142857142857</v>
      </c>
      <c r="I38" s="14">
        <f>2*((A38*$C$3)/(PI()*2)-$C$4)</f>
        <v>32.66053804929802</v>
      </c>
      <c r="J38">
        <f>I38/A38</f>
        <v>0.9331582299799434</v>
      </c>
      <c r="K38" s="19">
        <f>I38-E38</f>
        <v>0.0005380492980222584</v>
      </c>
    </row>
    <row r="39" spans="1:11" ht="12.75">
      <c r="A39">
        <v>36</v>
      </c>
      <c r="B39">
        <v>1.353</v>
      </c>
      <c r="C39">
        <v>34.38</v>
      </c>
      <c r="D39">
        <v>1.323</v>
      </c>
      <c r="E39">
        <v>33.62</v>
      </c>
      <c r="G39" s="10">
        <f t="shared" si="0"/>
        <v>0.9338888888888888</v>
      </c>
      <c r="I39" s="14">
        <f>2*((A39*$C$3)/(PI()*2)-$C$4)</f>
        <v>33.61546770784939</v>
      </c>
      <c r="J39">
        <f>I39/A39</f>
        <v>0.9337629918847052</v>
      </c>
      <c r="K39" s="19">
        <f>I39-E39</f>
        <v>-0.00453229215060702</v>
      </c>
    </row>
    <row r="40" spans="1:11" ht="12.75">
      <c r="A40">
        <v>37</v>
      </c>
      <c r="B40">
        <v>1.391</v>
      </c>
      <c r="C40">
        <v>35.33</v>
      </c>
      <c r="D40">
        <v>1.361</v>
      </c>
      <c r="E40">
        <v>34.57</v>
      </c>
      <c r="G40" s="10">
        <f t="shared" si="0"/>
        <v>0.9343243243243243</v>
      </c>
      <c r="I40" s="14">
        <f>2*((A40*$C$3)/(PI()*2)-$C$4)</f>
        <v>34.57039736640076</v>
      </c>
      <c r="J40">
        <f>I40/A40</f>
        <v>0.9343350639567773</v>
      </c>
      <c r="K40" s="19">
        <f>I40-E40</f>
        <v>0.0003973664007617117</v>
      </c>
    </row>
    <row r="41" spans="1:11" ht="12.75">
      <c r="A41">
        <v>38</v>
      </c>
      <c r="B41">
        <v>1.429</v>
      </c>
      <c r="C41">
        <v>36.29</v>
      </c>
      <c r="D41">
        <v>1.399</v>
      </c>
      <c r="E41">
        <v>35.53</v>
      </c>
      <c r="G41" s="10">
        <f t="shared" si="0"/>
        <v>0.935</v>
      </c>
      <c r="I41" s="14">
        <f>2*((A41*$C$3)/(PI()*2)-$C$4)</f>
        <v>35.52532702495214</v>
      </c>
      <c r="J41">
        <f>I41/A41</f>
        <v>0.9348770269724248</v>
      </c>
      <c r="K41" s="19">
        <f>I41-E41</f>
        <v>-0.0046729750478604615</v>
      </c>
    </row>
    <row r="42" spans="1:11" ht="12.75">
      <c r="A42">
        <v>39</v>
      </c>
      <c r="B42">
        <v>1.466</v>
      </c>
      <c r="C42">
        <v>37.24</v>
      </c>
      <c r="D42">
        <v>1.436</v>
      </c>
      <c r="E42">
        <v>36.48</v>
      </c>
      <c r="G42" s="10">
        <f t="shared" si="0"/>
        <v>0.9353846153846153</v>
      </c>
      <c r="I42" s="14">
        <f>2*((A42*$C$3)/(PI()*2)-$C$4)</f>
        <v>36.48025668350351</v>
      </c>
      <c r="J42">
        <f>I42/A42</f>
        <v>0.9353911970129106</v>
      </c>
      <c r="K42" s="19">
        <f>I42-E42</f>
        <v>0.00025668350351537583</v>
      </c>
    </row>
    <row r="43" spans="1:11" ht="12.75">
      <c r="A43">
        <v>40</v>
      </c>
      <c r="B43">
        <v>1.504</v>
      </c>
      <c r="C43">
        <v>38.2</v>
      </c>
      <c r="D43">
        <v>1.474</v>
      </c>
      <c r="E43">
        <v>37.44</v>
      </c>
      <c r="G43" s="10">
        <f t="shared" si="0"/>
        <v>0.9359999999999999</v>
      </c>
      <c r="I43" s="14">
        <f>2*((A43*$C$3)/(PI()*2)-$C$4)</f>
        <v>37.435186342054884</v>
      </c>
      <c r="J43">
        <f>I43/A43</f>
        <v>0.9358796585513721</v>
      </c>
      <c r="K43" s="19">
        <f>I43-E43</f>
        <v>-0.004813657945113903</v>
      </c>
    </row>
    <row r="44" spans="1:11" ht="12.75">
      <c r="A44">
        <v>41</v>
      </c>
      <c r="B44">
        <v>1.541</v>
      </c>
      <c r="C44">
        <v>39.15</v>
      </c>
      <c r="D44">
        <v>1.511</v>
      </c>
      <c r="E44">
        <v>38.39</v>
      </c>
      <c r="G44" s="10">
        <f t="shared" si="0"/>
        <v>0.9363414634146342</v>
      </c>
      <c r="I44" s="14">
        <f>2*((A44*$C$3)/(PI()*2)-$C$4)</f>
        <v>38.390116000606255</v>
      </c>
      <c r="J44">
        <f>I44/A44</f>
        <v>0.9363442926977136</v>
      </c>
      <c r="K44" s="19">
        <f>I44-E44</f>
        <v>0.00011600060625482911</v>
      </c>
    </row>
    <row r="45" spans="1:11" ht="12.75">
      <c r="A45">
        <v>42</v>
      </c>
      <c r="B45">
        <v>1.579</v>
      </c>
      <c r="C45">
        <v>40.11</v>
      </c>
      <c r="D45">
        <v>1.549</v>
      </c>
      <c r="E45">
        <v>39.34</v>
      </c>
      <c r="G45" s="10">
        <f t="shared" si="0"/>
        <v>0.9366666666666668</v>
      </c>
      <c r="I45" s="14">
        <f>2*((A45*$C$3)/(PI()*2)-$C$4)</f>
        <v>39.34504565915763</v>
      </c>
      <c r="J45">
        <f>I45/A45</f>
        <v>0.9367868014085149</v>
      </c>
      <c r="K45" s="19">
        <f>I45-E45</f>
        <v>0.005045659157623561</v>
      </c>
    </row>
    <row r="46" spans="1:11" ht="12.75">
      <c r="A46">
        <v>43</v>
      </c>
      <c r="B46">
        <v>1.617</v>
      </c>
      <c r="C46">
        <v>41.06</v>
      </c>
      <c r="D46">
        <v>1.587</v>
      </c>
      <c r="E46">
        <v>40.3</v>
      </c>
      <c r="G46" s="10">
        <f t="shared" si="0"/>
        <v>0.9372093023255813</v>
      </c>
      <c r="I46" s="14">
        <f>2*((A46*$C$3)/(PI()*2)-$C$4)</f>
        <v>40.299975317709</v>
      </c>
      <c r="J46">
        <f>I46/A46</f>
        <v>0.937208728318814</v>
      </c>
      <c r="K46" s="19">
        <f>I46-E46</f>
        <v>-2.468229099861219E-05</v>
      </c>
    </row>
    <row r="47" spans="1:11" ht="12.75">
      <c r="A47">
        <v>44</v>
      </c>
      <c r="B47">
        <v>1.654</v>
      </c>
      <c r="C47">
        <v>42.02</v>
      </c>
      <c r="D47">
        <v>1.624</v>
      </c>
      <c r="E47">
        <v>41.25</v>
      </c>
      <c r="G47" s="10">
        <f t="shared" si="0"/>
        <v>0.9375</v>
      </c>
      <c r="I47" s="14">
        <f>2*((A47*$C$3)/(PI()*2)-$C$4)</f>
        <v>41.25490497626037</v>
      </c>
      <c r="J47">
        <f>I47/A47</f>
        <v>0.9376114767331902</v>
      </c>
      <c r="K47" s="19">
        <f>I47-E47</f>
        <v>0.00490497626037012</v>
      </c>
    </row>
    <row r="48" spans="1:11" ht="12.75">
      <c r="A48">
        <v>45</v>
      </c>
      <c r="B48">
        <v>1.692</v>
      </c>
      <c r="C48">
        <v>42.97</v>
      </c>
      <c r="D48">
        <v>1.662</v>
      </c>
      <c r="E48">
        <v>42.21</v>
      </c>
      <c r="G48" s="10">
        <f t="shared" si="0"/>
        <v>0.9380000000000001</v>
      </c>
      <c r="I48" s="14">
        <f>2*((A48*$C$3)/(PI()*2)-$C$4)</f>
        <v>42.20983463481174</v>
      </c>
      <c r="J48">
        <f>I48/A48</f>
        <v>0.9379963252180387</v>
      </c>
      <c r="K48" s="19">
        <f>I48-E48</f>
        <v>-0.0001653651882591589</v>
      </c>
    </row>
    <row r="49" spans="1:11" ht="12.75">
      <c r="A49">
        <v>46</v>
      </c>
      <c r="B49">
        <v>1.729</v>
      </c>
      <c r="C49">
        <v>43.93</v>
      </c>
      <c r="D49">
        <v>1.699</v>
      </c>
      <c r="E49">
        <v>43.16</v>
      </c>
      <c r="G49" s="10">
        <f t="shared" si="0"/>
        <v>0.9382608695652174</v>
      </c>
      <c r="I49" s="14">
        <f>2*((A49*$C$3)/(PI()*2)-$C$4)</f>
        <v>43.16476429336311</v>
      </c>
      <c r="J49">
        <f>I49/A49</f>
        <v>0.9383644411600677</v>
      </c>
      <c r="K49" s="19">
        <f>I49-E49</f>
        <v>0.004764293363116678</v>
      </c>
    </row>
    <row r="50" spans="1:11" ht="12.75">
      <c r="A50">
        <v>47</v>
      </c>
      <c r="B50">
        <v>1.767</v>
      </c>
      <c r="C50">
        <v>44.88</v>
      </c>
      <c r="D50">
        <v>1.737</v>
      </c>
      <c r="E50">
        <v>44.12</v>
      </c>
      <c r="G50" s="10">
        <f t="shared" si="0"/>
        <v>0.9387234042553191</v>
      </c>
      <c r="I50" s="14">
        <f>2*((A50*$C$3)/(PI()*2)-$C$4)</f>
        <v>44.119693951914485</v>
      </c>
      <c r="J50">
        <f>I50/A50</f>
        <v>0.9387168925939252</v>
      </c>
      <c r="K50" s="19">
        <f>I50-E50</f>
        <v>-0.0003060480855126002</v>
      </c>
    </row>
    <row r="51" spans="1:11" ht="12.75">
      <c r="A51">
        <v>48</v>
      </c>
      <c r="B51">
        <v>1.805</v>
      </c>
      <c r="C51">
        <v>45.84</v>
      </c>
      <c r="D51">
        <v>1.775</v>
      </c>
      <c r="E51">
        <v>45.07</v>
      </c>
      <c r="G51" s="10">
        <f t="shared" si="0"/>
        <v>0.9389583333333333</v>
      </c>
      <c r="I51" s="14">
        <f>2*((A51*$C$3)/(PI()*2)-$C$4)</f>
        <v>45.074623610465856</v>
      </c>
      <c r="J51">
        <f>I51/A51</f>
        <v>0.939054658551372</v>
      </c>
      <c r="K51" s="19">
        <f>I51-E51</f>
        <v>0.004623610465856132</v>
      </c>
    </row>
    <row r="52" spans="1:11" ht="12.75">
      <c r="A52">
        <v>49</v>
      </c>
      <c r="B52">
        <v>1.842</v>
      </c>
      <c r="C52">
        <v>46.79</v>
      </c>
      <c r="D52">
        <v>1.812</v>
      </c>
      <c r="E52">
        <v>46.03</v>
      </c>
      <c r="G52" s="10">
        <f t="shared" si="0"/>
        <v>0.9393877551020409</v>
      </c>
      <c r="I52" s="14">
        <f>2*((A52*$C$3)/(PI()*2)-$C$4)</f>
        <v>46.02955326901723</v>
      </c>
      <c r="J52">
        <f>I52/A52</f>
        <v>0.9393786381432088</v>
      </c>
      <c r="K52" s="19">
        <f>I52-E52</f>
        <v>-0.00044673098277314693</v>
      </c>
    </row>
    <row r="53" spans="1:11" ht="12.75">
      <c r="A53">
        <v>50</v>
      </c>
      <c r="B53">
        <v>1.88</v>
      </c>
      <c r="C53">
        <v>47.75</v>
      </c>
      <c r="D53">
        <v>1.85</v>
      </c>
      <c r="E53">
        <v>46.98</v>
      </c>
      <c r="G53" s="10">
        <f t="shared" si="0"/>
        <v>0.9396</v>
      </c>
      <c r="I53" s="14">
        <f>2*((A53*$C$3)/(PI()*2)-$C$4)</f>
        <v>46.9844829275686</v>
      </c>
      <c r="J53">
        <f>I53/A53</f>
        <v>0.939689658551372</v>
      </c>
      <c r="K53" s="19">
        <f>I53-E53</f>
        <v>0.00448292756860269</v>
      </c>
    </row>
    <row r="54" spans="1:11" ht="12.75">
      <c r="A54">
        <v>51</v>
      </c>
      <c r="B54">
        <v>1.917</v>
      </c>
      <c r="C54">
        <v>48.7</v>
      </c>
      <c r="D54">
        <v>1.887</v>
      </c>
      <c r="E54">
        <v>47.94</v>
      </c>
      <c r="G54" s="10">
        <f t="shared" si="0"/>
        <v>0.94</v>
      </c>
      <c r="I54" s="14">
        <f>2*((A54*$C$3)/(PI()*2)-$C$4)</f>
        <v>47.93941258611997</v>
      </c>
      <c r="J54">
        <f>I54/A54</f>
        <v>0.9399884820807838</v>
      </c>
      <c r="K54" s="19">
        <f>I54-E54</f>
        <v>-0.0005874138800265882</v>
      </c>
    </row>
    <row r="55" spans="1:11" ht="12.75">
      <c r="A55">
        <v>52</v>
      </c>
      <c r="B55">
        <v>1.955</v>
      </c>
      <c r="C55">
        <v>49.66</v>
      </c>
      <c r="D55">
        <v>1.925</v>
      </c>
      <c r="E55">
        <v>48.89</v>
      </c>
      <c r="G55" s="10">
        <f t="shared" si="0"/>
        <v>0.9401923076923077</v>
      </c>
      <c r="I55" s="14">
        <f>2*((A55*$C$3)/(PI()*2)-$C$4)</f>
        <v>48.89434224467134</v>
      </c>
      <c r="J55">
        <f>I55/A55</f>
        <v>0.9402758123975258</v>
      </c>
      <c r="K55" s="19">
        <f>I55-E55</f>
        <v>0.004342244671342144</v>
      </c>
    </row>
    <row r="56" spans="1:11" ht="12.75">
      <c r="A56">
        <v>53</v>
      </c>
      <c r="B56">
        <v>1.993</v>
      </c>
      <c r="C56">
        <v>50.61</v>
      </c>
      <c r="D56">
        <v>1.963</v>
      </c>
      <c r="E56">
        <v>49.85</v>
      </c>
      <c r="G56" s="10">
        <f t="shared" si="0"/>
        <v>0.9405660377358491</v>
      </c>
      <c r="I56" s="14">
        <f>2*((A56*$C$3)/(PI()*2)-$C$4)</f>
        <v>49.84927190322272</v>
      </c>
      <c r="J56">
        <f>I56/A56</f>
        <v>0.940552300060806</v>
      </c>
      <c r="K56" s="19">
        <f>I56-E56</f>
        <v>-0.0007280967772800295</v>
      </c>
    </row>
    <row r="57" spans="1:11" ht="12.75">
      <c r="A57">
        <v>54</v>
      </c>
      <c r="B57">
        <v>2.03</v>
      </c>
      <c r="C57">
        <v>51.57</v>
      </c>
      <c r="D57">
        <v>2</v>
      </c>
      <c r="E57">
        <v>50.8</v>
      </c>
      <c r="G57" s="10">
        <f t="shared" si="0"/>
        <v>0.9407407407407407</v>
      </c>
      <c r="I57" s="14">
        <f>2*((A57*$C$3)/(PI()*2)-$C$4)</f>
        <v>50.80420156177409</v>
      </c>
      <c r="J57">
        <f>I57/A57</f>
        <v>0.9408185474402609</v>
      </c>
      <c r="K57" s="19">
        <f>I57-E57</f>
        <v>0.004201561774095808</v>
      </c>
    </row>
    <row r="58" spans="1:11" ht="12.75">
      <c r="A58">
        <v>55</v>
      </c>
      <c r="B58">
        <v>2.068</v>
      </c>
      <c r="C58">
        <v>52.52</v>
      </c>
      <c r="D58">
        <v>2.038</v>
      </c>
      <c r="E58">
        <v>51.76</v>
      </c>
      <c r="G58" s="10">
        <f t="shared" si="0"/>
        <v>0.9410909090909091</v>
      </c>
      <c r="I58" s="14">
        <f>2*((A58*$C$3)/(PI()*2)-$C$4)</f>
        <v>51.759131220325465</v>
      </c>
      <c r="J58">
        <f>I58/A58</f>
        <v>0.9410751130968267</v>
      </c>
      <c r="K58" s="19">
        <f>I58-E58</f>
        <v>-0.0008687796745334708</v>
      </c>
    </row>
    <row r="59" spans="1:11" ht="12.75">
      <c r="A59">
        <v>56</v>
      </c>
      <c r="B59">
        <v>2.105</v>
      </c>
      <c r="C59">
        <v>53.48</v>
      </c>
      <c r="D59">
        <v>2.075</v>
      </c>
      <c r="E59">
        <v>52.71</v>
      </c>
      <c r="G59" s="10">
        <f t="shared" si="0"/>
        <v>0.94125</v>
      </c>
      <c r="I59" s="14">
        <f>2*((A59*$C$3)/(PI()*2)-$C$4)</f>
        <v>52.714060878876836</v>
      </c>
      <c r="J59">
        <f>I59/A59</f>
        <v>0.9413225156942292</v>
      </c>
      <c r="K59" s="19">
        <f>I59-E59</f>
        <v>0.004060878876835261</v>
      </c>
    </row>
    <row r="60" spans="1:11" ht="12.75">
      <c r="A60">
        <v>57</v>
      </c>
      <c r="B60">
        <v>2.143</v>
      </c>
      <c r="C60">
        <v>54.43</v>
      </c>
      <c r="D60">
        <v>2.113</v>
      </c>
      <c r="E60">
        <v>53.67</v>
      </c>
      <c r="G60" s="10">
        <f t="shared" si="0"/>
        <v>0.9415789473684211</v>
      </c>
      <c r="I60" s="14">
        <f>2*((A60*$C$3)/(PI()*2)-$C$4)</f>
        <v>53.66899053742821</v>
      </c>
      <c r="J60">
        <f>I60/A60</f>
        <v>0.9415612374987404</v>
      </c>
      <c r="K60" s="19">
        <f>I60-E60</f>
        <v>-0.0010094625717940175</v>
      </c>
    </row>
    <row r="61" spans="1:11" ht="12.75">
      <c r="A61">
        <v>58</v>
      </c>
      <c r="B61">
        <v>2.181</v>
      </c>
      <c r="C61">
        <v>55.39</v>
      </c>
      <c r="D61">
        <v>2.151</v>
      </c>
      <c r="E61">
        <v>54.62</v>
      </c>
      <c r="G61" s="10">
        <f t="shared" si="0"/>
        <v>0.9417241379310345</v>
      </c>
      <c r="I61" s="14">
        <f>2*((A61*$C$3)/(PI()*2)-$C$4)</f>
        <v>54.62392019597958</v>
      </c>
      <c r="J61">
        <f>I61/A61</f>
        <v>0.9417917275168893</v>
      </c>
      <c r="K61" s="19">
        <f>I61-E61</f>
        <v>0.00392019597958182</v>
      </c>
    </row>
    <row r="62" spans="1:11" ht="12.75">
      <c r="A62">
        <v>59</v>
      </c>
      <c r="B62">
        <v>2.218</v>
      </c>
      <c r="C62">
        <v>56.34</v>
      </c>
      <c r="D62">
        <v>2.188</v>
      </c>
      <c r="E62">
        <v>55.58</v>
      </c>
      <c r="G62" s="10">
        <f t="shared" si="0"/>
        <v>0.9420338983050848</v>
      </c>
      <c r="I62" s="14">
        <f>2*((A62*$C$3)/(PI()*2)-$C$4)</f>
        <v>55.57884985453095</v>
      </c>
      <c r="J62">
        <f>I62/A62</f>
        <v>0.9420144043140839</v>
      </c>
      <c r="K62" s="19">
        <f>I62-E62</f>
        <v>-0.0011501454690474588</v>
      </c>
    </row>
    <row r="63" spans="1:11" ht="12.75">
      <c r="A63">
        <v>60</v>
      </c>
      <c r="B63">
        <v>2.256</v>
      </c>
      <c r="C63">
        <v>57.3</v>
      </c>
      <c r="D63">
        <v>2.226</v>
      </c>
      <c r="E63">
        <v>56.53</v>
      </c>
      <c r="G63" s="10">
        <f t="shared" si="0"/>
        <v>0.9421666666666667</v>
      </c>
      <c r="I63" s="14">
        <f>2*((A63*$C$3)/(PI()*2)-$C$4)</f>
        <v>56.53377951308232</v>
      </c>
      <c r="J63">
        <f>I63/A63</f>
        <v>0.9422296585513721</v>
      </c>
      <c r="K63" s="19">
        <f>I63-E63</f>
        <v>0.003779513082321273</v>
      </c>
    </row>
    <row r="64" spans="1:11" ht="12.75">
      <c r="A64">
        <v>61</v>
      </c>
      <c r="B64">
        <v>2.293</v>
      </c>
      <c r="C64">
        <v>58.25</v>
      </c>
      <c r="D64">
        <v>2.263</v>
      </c>
      <c r="E64">
        <v>57.49</v>
      </c>
      <c r="G64" s="10">
        <f t="shared" si="0"/>
        <v>0.9424590163934427</v>
      </c>
      <c r="I64" s="14">
        <f>2*((A64*$C$3)/(PI()*2)-$C$4)</f>
        <v>57.488709171633694</v>
      </c>
      <c r="J64">
        <f>I64/A64</f>
        <v>0.9424378552726835</v>
      </c>
      <c r="K64" s="19">
        <f>I64-E64</f>
        <v>-0.0012908283663080056</v>
      </c>
    </row>
    <row r="65" spans="1:11" ht="12.75">
      <c r="A65">
        <v>62</v>
      </c>
      <c r="B65">
        <v>2.331</v>
      </c>
      <c r="C65">
        <v>59.21</v>
      </c>
      <c r="D65">
        <v>2.301</v>
      </c>
      <c r="E65">
        <v>58.44</v>
      </c>
      <c r="G65" s="10">
        <f t="shared" si="0"/>
        <v>0.9425806451612903</v>
      </c>
      <c r="I65" s="14">
        <f>2*((A65*$C$3)/(PI()*2)-$C$4)</f>
        <v>58.443638830185066</v>
      </c>
      <c r="J65">
        <f>I65/A65</f>
        <v>0.9426393359707269</v>
      </c>
      <c r="K65" s="19">
        <f>I65-E65</f>
        <v>0.0036388301850678317</v>
      </c>
    </row>
    <row r="66" spans="1:11" ht="12.75">
      <c r="A66">
        <v>63</v>
      </c>
      <c r="B66">
        <v>2.369</v>
      </c>
      <c r="C66">
        <v>60.16</v>
      </c>
      <c r="D66">
        <v>2.339</v>
      </c>
      <c r="E66">
        <v>59.4</v>
      </c>
      <c r="G66" s="10">
        <f t="shared" si="0"/>
        <v>0.9428571428571428</v>
      </c>
      <c r="I66" s="14">
        <f>2*((A66*$C$3)/(PI()*2)-$C$4)</f>
        <v>59.39856848873644</v>
      </c>
      <c r="J66">
        <f>I66/A66</f>
        <v>0.942834420456134</v>
      </c>
      <c r="K66" s="19">
        <f>I66-E66</f>
        <v>-0.0014315112635614469</v>
      </c>
    </row>
    <row r="67" spans="1:11" ht="12.75">
      <c r="A67">
        <v>64</v>
      </c>
      <c r="B67">
        <v>2.406</v>
      </c>
      <c r="C67">
        <v>61.12</v>
      </c>
      <c r="D67">
        <v>2.376</v>
      </c>
      <c r="E67">
        <v>60.35</v>
      </c>
      <c r="G67" s="10">
        <f t="shared" si="0"/>
        <v>0.94296875</v>
      </c>
      <c r="I67" s="14">
        <f>2*((A67*$C$3)/(PI()*2)-$C$4)</f>
        <v>60.35349814728781</v>
      </c>
      <c r="J67">
        <f>I67/A67</f>
        <v>0.943023408551372</v>
      </c>
      <c r="K67" s="19">
        <f>I67-E67</f>
        <v>0.003498147287807285</v>
      </c>
    </row>
    <row r="68" spans="1:11" ht="12.75">
      <c r="A68">
        <v>65</v>
      </c>
      <c r="B68">
        <v>2.444</v>
      </c>
      <c r="C68">
        <v>62.07</v>
      </c>
      <c r="D68">
        <v>2.414</v>
      </c>
      <c r="E68">
        <v>61.31</v>
      </c>
      <c r="G68" s="10">
        <f t="shared" si="0"/>
        <v>0.9432307692307693</v>
      </c>
      <c r="I68" s="14">
        <f>2*((A68*$C$3)/(PI()*2)-$C$4)</f>
        <v>61.30842780583918</v>
      </c>
      <c r="J68">
        <f>I68/A68</f>
        <v>0.9432065816282951</v>
      </c>
      <c r="K68" s="19">
        <f>I68-E68</f>
        <v>-0.0015721941608219936</v>
      </c>
    </row>
    <row r="69" spans="1:11" ht="12.75">
      <c r="A69">
        <v>66</v>
      </c>
      <c r="B69">
        <v>2.481</v>
      </c>
      <c r="C69">
        <v>63.03</v>
      </c>
      <c r="D69">
        <v>2.451</v>
      </c>
      <c r="E69">
        <v>62.26</v>
      </c>
      <c r="G69" s="10">
        <f t="shared" si="0"/>
        <v>0.9433333333333334</v>
      </c>
      <c r="I69" s="14">
        <f>2*((A69*$C$3)/(PI()*2)-$C$4)</f>
        <v>62.26335746439055</v>
      </c>
      <c r="J69">
        <f>I69/A69</f>
        <v>0.9433842040059175</v>
      </c>
      <c r="K69" s="19">
        <f>I69-E69</f>
        <v>0.0033574643905538437</v>
      </c>
    </row>
    <row r="70" spans="1:11" ht="12.75">
      <c r="A70">
        <v>67</v>
      </c>
      <c r="B70">
        <v>2.519</v>
      </c>
      <c r="C70">
        <v>63.98</v>
      </c>
      <c r="D70">
        <v>2.489</v>
      </c>
      <c r="E70">
        <v>63.22</v>
      </c>
      <c r="G70" s="10">
        <f t="shared" si="0"/>
        <v>0.9435820895522388</v>
      </c>
      <c r="I70" s="14">
        <f>2*((A70*$C$3)/(PI()*2)-$C$4)</f>
        <v>63.21828712294193</v>
      </c>
      <c r="J70">
        <f>I70/A70</f>
        <v>0.9435565242230138</v>
      </c>
      <c r="K70" s="19">
        <f>I70-E70</f>
        <v>-0.0017128770580683295</v>
      </c>
    </row>
    <row r="71" spans="1:11" ht="12.75">
      <c r="A71">
        <v>68</v>
      </c>
      <c r="B71">
        <v>2.556</v>
      </c>
      <c r="C71">
        <v>64.94</v>
      </c>
      <c r="D71">
        <v>2.526</v>
      </c>
      <c r="E71">
        <v>64.17</v>
      </c>
      <c r="G71" s="10">
        <f t="shared" si="0"/>
        <v>0.9436764705882353</v>
      </c>
      <c r="I71" s="14">
        <f>2*((A71*$C$3)/(PI()*2)-$C$4)</f>
        <v>64.1732167814933</v>
      </c>
      <c r="J71">
        <f>I71/A71</f>
        <v>0.9437237761984308</v>
      </c>
      <c r="K71" s="19">
        <f>I71-E71</f>
        <v>0.003216781493293297</v>
      </c>
    </row>
    <row r="72" spans="1:11" ht="12.75">
      <c r="A72">
        <v>69</v>
      </c>
      <c r="B72">
        <v>2.594</v>
      </c>
      <c r="C72">
        <v>65.89</v>
      </c>
      <c r="D72">
        <v>2.564</v>
      </c>
      <c r="E72">
        <v>65.13</v>
      </c>
      <c r="G72" s="10">
        <f t="shared" si="0"/>
        <v>0.9439130434782608</v>
      </c>
      <c r="I72" s="14">
        <f>2*((A72*$C$3)/(PI()*2)-$C$4)</f>
        <v>65.12814644004467</v>
      </c>
      <c r="J72">
        <f>I72/A72</f>
        <v>0.9438861802905025</v>
      </c>
      <c r="K72" s="19">
        <f>I72-E72</f>
        <v>-0.0018535599553217708</v>
      </c>
    </row>
    <row r="73" spans="1:11" ht="12.75">
      <c r="A73">
        <v>70</v>
      </c>
      <c r="B73">
        <v>2.632</v>
      </c>
      <c r="C73">
        <v>66.84</v>
      </c>
      <c r="D73">
        <v>2.602</v>
      </c>
      <c r="E73">
        <v>66.08</v>
      </c>
      <c r="G73" s="10">
        <f t="shared" si="0"/>
        <v>0.944</v>
      </c>
      <c r="I73" s="14">
        <f>2*((A73*$C$3)/(PI()*2)-$C$4)</f>
        <v>66.08307609859604</v>
      </c>
      <c r="J73">
        <f>I73/A73</f>
        <v>0.9440439442656577</v>
      </c>
      <c r="K73" s="19">
        <f>I73-E73</f>
        <v>0.0030760985960398557</v>
      </c>
    </row>
    <row r="74" spans="1:11" ht="12.75">
      <c r="A74">
        <v>71</v>
      </c>
      <c r="B74">
        <v>2.669</v>
      </c>
      <c r="C74">
        <v>67.8</v>
      </c>
      <c r="D74">
        <v>2.639</v>
      </c>
      <c r="E74">
        <v>67.04</v>
      </c>
      <c r="G74" s="10">
        <f t="shared" si="0"/>
        <v>0.9442253521126761</v>
      </c>
      <c r="I74" s="14">
        <f>2*((A74*$C$3)/(PI()*2)-$C$4)</f>
        <v>67.03800575714742</v>
      </c>
      <c r="J74">
        <f>I74/A74</f>
        <v>0.9441972641851749</v>
      </c>
      <c r="K74" s="19">
        <f>I74-E74</f>
        <v>-0.001994242852589423</v>
      </c>
    </row>
    <row r="75" spans="1:11" ht="12.75">
      <c r="A75">
        <v>72</v>
      </c>
      <c r="B75">
        <v>2.707</v>
      </c>
      <c r="C75">
        <v>68.75</v>
      </c>
      <c r="D75">
        <v>2.677</v>
      </c>
      <c r="E75">
        <v>67.99</v>
      </c>
      <c r="G75" s="10">
        <f t="shared" si="0"/>
        <v>0.9443055555555555</v>
      </c>
      <c r="I75" s="14">
        <f>2*((A75*$C$3)/(PI()*2)-$C$4)</f>
        <v>67.99293541569878</v>
      </c>
      <c r="J75">
        <f>I75/A75</f>
        <v>0.9443463252180386</v>
      </c>
      <c r="K75" s="19">
        <f>I75-E75</f>
        <v>0.0029354156987864144</v>
      </c>
    </row>
    <row r="76" spans="1:11" ht="12.75">
      <c r="A76">
        <v>73</v>
      </c>
      <c r="B76">
        <v>2.744</v>
      </c>
      <c r="C76">
        <v>69.71</v>
      </c>
      <c r="D76">
        <v>2.714</v>
      </c>
      <c r="E76">
        <v>68.95</v>
      </c>
      <c r="G76" s="10">
        <f t="shared" si="0"/>
        <v>0.9445205479452056</v>
      </c>
      <c r="I76" s="14">
        <f>2*((A76*$C$3)/(PI()*2)-$C$4)</f>
        <v>68.94786507425016</v>
      </c>
      <c r="J76">
        <f>I76/A76</f>
        <v>0.9444913023869885</v>
      </c>
      <c r="K76" s="19">
        <f>I76-E76</f>
        <v>-0.002134925749842864</v>
      </c>
    </row>
    <row r="77" spans="1:11" ht="12.75">
      <c r="A77">
        <v>74</v>
      </c>
      <c r="B77">
        <v>2.782</v>
      </c>
      <c r="C77">
        <v>70.66</v>
      </c>
      <c r="D77">
        <v>2.752</v>
      </c>
      <c r="E77">
        <v>69.9</v>
      </c>
      <c r="G77" s="10">
        <f t="shared" si="0"/>
        <v>0.9445945945945947</v>
      </c>
      <c r="I77" s="14">
        <f>2*((A77*$C$3)/(PI()*2)-$C$4)</f>
        <v>69.90279473280152</v>
      </c>
      <c r="J77">
        <f>I77/A77</f>
        <v>0.9446323612540747</v>
      </c>
      <c r="K77" s="19">
        <f>I77-E77</f>
        <v>0.0027947328015187622</v>
      </c>
    </row>
    <row r="78" spans="1:11" ht="12.75">
      <c r="A78">
        <v>75</v>
      </c>
      <c r="B78">
        <v>2.82</v>
      </c>
      <c r="C78">
        <v>71.62</v>
      </c>
      <c r="D78">
        <v>2.79</v>
      </c>
      <c r="E78">
        <v>70.86</v>
      </c>
      <c r="G78" s="10">
        <f aca="true" t="shared" si="1" ref="G78:G141">E78/A78</f>
        <v>0.9448</v>
      </c>
      <c r="I78" s="14">
        <f>2*((A78*$C$3)/(PI()*2)-$C$4)</f>
        <v>70.8577243913529</v>
      </c>
      <c r="J78">
        <f>I78/A78</f>
        <v>0.9447696585513721</v>
      </c>
      <c r="K78" s="19">
        <f>I78-E78</f>
        <v>-0.0022756086470963055</v>
      </c>
    </row>
    <row r="79" spans="1:11" ht="12.75">
      <c r="A79">
        <v>76</v>
      </c>
      <c r="B79">
        <v>2.857</v>
      </c>
      <c r="C79">
        <v>72.57</v>
      </c>
      <c r="D79">
        <v>2.827</v>
      </c>
      <c r="E79">
        <v>71.81</v>
      </c>
      <c r="G79" s="10">
        <f t="shared" si="1"/>
        <v>0.9448684210526316</v>
      </c>
      <c r="I79" s="14">
        <f>2*((A79*$C$3)/(PI()*2)-$C$4)</f>
        <v>71.81265404990428</v>
      </c>
      <c r="J79">
        <f>I79/A79</f>
        <v>0.9449033427618985</v>
      </c>
      <c r="K79" s="19">
        <f>I79-E79</f>
        <v>0.002654049904279532</v>
      </c>
    </row>
    <row r="80" spans="1:11" ht="12.75">
      <c r="A80">
        <v>77</v>
      </c>
      <c r="B80">
        <v>2.895</v>
      </c>
      <c r="C80">
        <v>73.53</v>
      </c>
      <c r="D80">
        <v>2.865</v>
      </c>
      <c r="E80">
        <v>72.77</v>
      </c>
      <c r="G80" s="10">
        <f t="shared" si="1"/>
        <v>0.945064935064935</v>
      </c>
      <c r="I80" s="14">
        <f>2*((A80*$C$3)/(PI()*2)-$C$4)</f>
        <v>72.76758370845565</v>
      </c>
      <c r="J80">
        <f>I80/A80</f>
        <v>0.9450335546552682</v>
      </c>
      <c r="K80" s="19">
        <f>I80-E80</f>
        <v>-0.002416291544349747</v>
      </c>
    </row>
    <row r="81" spans="1:11" ht="12.75">
      <c r="A81">
        <v>78</v>
      </c>
      <c r="B81">
        <v>2.932</v>
      </c>
      <c r="C81">
        <v>74.48</v>
      </c>
      <c r="D81">
        <v>2.902</v>
      </c>
      <c r="E81">
        <v>73.72</v>
      </c>
      <c r="G81" s="10">
        <f t="shared" si="1"/>
        <v>0.9451282051282052</v>
      </c>
      <c r="I81" s="14">
        <f>2*((A81*$C$3)/(PI()*2)-$C$4)</f>
        <v>73.72251336700702</v>
      </c>
      <c r="J81">
        <f>I81/A81</f>
        <v>0.9451604277821414</v>
      </c>
      <c r="K81" s="19">
        <f>I81-E81</f>
        <v>0.0025133670070260905</v>
      </c>
    </row>
    <row r="82" spans="1:11" ht="12.75">
      <c r="A82">
        <v>79</v>
      </c>
      <c r="B82">
        <v>2.97</v>
      </c>
      <c r="C82">
        <v>75.44</v>
      </c>
      <c r="D82">
        <v>2.94</v>
      </c>
      <c r="E82">
        <v>74.68</v>
      </c>
      <c r="G82" s="10">
        <f t="shared" si="1"/>
        <v>0.9453164556962026</v>
      </c>
      <c r="I82" s="14">
        <f>2*((A82*$C$3)/(PI()*2)-$C$4)</f>
        <v>74.67744302555839</v>
      </c>
      <c r="J82">
        <f>I82/A82</f>
        <v>0.9452840889311188</v>
      </c>
      <c r="K82" s="19">
        <f>I82-E82</f>
        <v>-0.002556974441617399</v>
      </c>
    </row>
    <row r="83" spans="1:11" ht="12.75">
      <c r="A83">
        <v>80</v>
      </c>
      <c r="B83">
        <v>3.008</v>
      </c>
      <c r="C83">
        <v>76.39</v>
      </c>
      <c r="D83">
        <v>2.978</v>
      </c>
      <c r="E83">
        <v>75.63</v>
      </c>
      <c r="G83" s="10">
        <f t="shared" si="1"/>
        <v>0.945375</v>
      </c>
      <c r="I83" s="14">
        <f>2*((A83*$C$3)/(PI()*2)-$C$4)</f>
        <v>75.63237268410977</v>
      </c>
      <c r="J83">
        <f>I83/A83</f>
        <v>0.9454046585513721</v>
      </c>
      <c r="K83" s="19">
        <f>I83-E83</f>
        <v>0.002372684109772649</v>
      </c>
    </row>
    <row r="84" spans="1:11" ht="12.75">
      <c r="A84">
        <v>81</v>
      </c>
      <c r="B84">
        <v>3.045</v>
      </c>
      <c r="C84">
        <v>77.35</v>
      </c>
      <c r="D84">
        <v>3.015</v>
      </c>
      <c r="E84">
        <v>76.59</v>
      </c>
      <c r="G84" s="10">
        <f t="shared" si="1"/>
        <v>0.9455555555555556</v>
      </c>
      <c r="I84" s="14">
        <f>2*((A84*$C$3)/(PI()*2)-$C$4)</f>
        <v>76.58730234266113</v>
      </c>
      <c r="J84">
        <f>I84/A84</f>
        <v>0.9455222511439646</v>
      </c>
      <c r="K84" s="19">
        <f>I84-E84</f>
        <v>-0.0026976573388708402</v>
      </c>
    </row>
    <row r="85" spans="1:11" ht="12.75">
      <c r="A85">
        <v>82</v>
      </c>
      <c r="B85">
        <v>3.083</v>
      </c>
      <c r="C85">
        <v>78.3</v>
      </c>
      <c r="D85">
        <v>3.053</v>
      </c>
      <c r="E85">
        <v>77.54</v>
      </c>
      <c r="G85" s="10">
        <f t="shared" si="1"/>
        <v>0.945609756097561</v>
      </c>
      <c r="I85" s="14">
        <f>2*((A85*$C$3)/(PI()*2)-$C$4)</f>
        <v>77.54223200121251</v>
      </c>
      <c r="J85">
        <f>I85/A85</f>
        <v>0.9456369756245429</v>
      </c>
      <c r="K85" s="19">
        <f>I85-E85</f>
        <v>0.002232001212504997</v>
      </c>
    </row>
    <row r="86" spans="1:11" ht="12.75">
      <c r="A86">
        <v>83</v>
      </c>
      <c r="B86">
        <v>3.12</v>
      </c>
      <c r="C86">
        <v>79.26</v>
      </c>
      <c r="D86">
        <v>3.09</v>
      </c>
      <c r="E86">
        <v>78.5</v>
      </c>
      <c r="G86" s="10">
        <f t="shared" si="1"/>
        <v>0.9457831325301205</v>
      </c>
      <c r="I86" s="14">
        <f>2*((A86*$C$3)/(PI()*2)-$C$4)</f>
        <v>78.49716165976388</v>
      </c>
      <c r="J86">
        <f>I86/A86</f>
        <v>0.9457489356598058</v>
      </c>
      <c r="K86" s="19">
        <f>I86-E86</f>
        <v>-0.0028383402361242815</v>
      </c>
    </row>
    <row r="87" spans="1:11" ht="12.75">
      <c r="A87">
        <v>84</v>
      </c>
      <c r="B87">
        <v>3.158</v>
      </c>
      <c r="C87">
        <v>80.21</v>
      </c>
      <c r="D87">
        <v>3.128</v>
      </c>
      <c r="E87">
        <v>79.45</v>
      </c>
      <c r="G87" s="10">
        <f t="shared" si="1"/>
        <v>0.9458333333333334</v>
      </c>
      <c r="I87" s="14">
        <f>2*((A87*$C$3)/(PI()*2)-$C$4)</f>
        <v>79.45209131831525</v>
      </c>
      <c r="J87">
        <f>I87/A87</f>
        <v>0.9458582299799435</v>
      </c>
      <c r="K87" s="19">
        <f>I87-E87</f>
        <v>0.0020913183152515558</v>
      </c>
    </row>
    <row r="88" spans="1:11" ht="12.75">
      <c r="A88">
        <v>85</v>
      </c>
      <c r="B88">
        <v>3.196</v>
      </c>
      <c r="C88">
        <v>81.17</v>
      </c>
      <c r="D88">
        <v>3.166</v>
      </c>
      <c r="E88">
        <v>80.41</v>
      </c>
      <c r="G88" s="10">
        <f t="shared" si="1"/>
        <v>0.946</v>
      </c>
      <c r="I88" s="14">
        <f>2*((A88*$C$3)/(PI()*2)-$C$4)</f>
        <v>80.40702097686662</v>
      </c>
      <c r="J88">
        <f>I88/A88</f>
        <v>0.945964952669019</v>
      </c>
      <c r="K88" s="19">
        <f>I88-E88</f>
        <v>-0.002979023133377723</v>
      </c>
    </row>
    <row r="89" spans="1:11" ht="12.75">
      <c r="A89">
        <v>86</v>
      </c>
      <c r="B89">
        <v>3.233</v>
      </c>
      <c r="C89">
        <v>82.12</v>
      </c>
      <c r="D89">
        <v>3.203</v>
      </c>
      <c r="E89">
        <v>81.36</v>
      </c>
      <c r="G89" s="10">
        <f t="shared" si="1"/>
        <v>0.946046511627907</v>
      </c>
      <c r="I89" s="14">
        <f>2*((A89*$C$3)/(PI()*2)-$C$4)</f>
        <v>81.361950635418</v>
      </c>
      <c r="J89">
        <f>I89/A89</f>
        <v>0.946069193435093</v>
      </c>
      <c r="K89" s="19">
        <f>I89-E89</f>
        <v>0.0019506354179981145</v>
      </c>
    </row>
    <row r="90" spans="1:11" ht="12.75">
      <c r="A90">
        <v>87</v>
      </c>
      <c r="B90">
        <v>3.271</v>
      </c>
      <c r="C90">
        <v>83.08</v>
      </c>
      <c r="D90">
        <v>3.241</v>
      </c>
      <c r="E90">
        <v>82.32</v>
      </c>
      <c r="G90" s="10">
        <f t="shared" si="1"/>
        <v>0.9462068965517241</v>
      </c>
      <c r="I90" s="14">
        <f>2*((A90*$C$3)/(PI()*2)-$C$4)</f>
        <v>82.31688029396936</v>
      </c>
      <c r="J90">
        <f>I90/A90</f>
        <v>0.9461710378617169</v>
      </c>
      <c r="K90" s="19">
        <f>I90-E90</f>
        <v>-0.003119706030631164</v>
      </c>
    </row>
    <row r="91" spans="1:11" ht="12.75">
      <c r="A91">
        <v>88</v>
      </c>
      <c r="B91">
        <v>3.308</v>
      </c>
      <c r="C91">
        <v>84.03</v>
      </c>
      <c r="D91">
        <v>3.278</v>
      </c>
      <c r="E91">
        <v>83.27</v>
      </c>
      <c r="G91" s="10">
        <f t="shared" si="1"/>
        <v>0.9462499999999999</v>
      </c>
      <c r="I91" s="14">
        <f>2*((A91*$C$3)/(PI()*2)-$C$4)</f>
        <v>83.27180995252074</v>
      </c>
      <c r="J91">
        <f>I91/A91</f>
        <v>0.9462705676422811</v>
      </c>
      <c r="K91" s="19">
        <f>I91-E91</f>
        <v>0.0018099525207446732</v>
      </c>
    </row>
    <row r="92" spans="1:11" ht="12.75">
      <c r="A92">
        <v>89</v>
      </c>
      <c r="B92">
        <v>3.346</v>
      </c>
      <c r="C92">
        <v>84.99</v>
      </c>
      <c r="D92">
        <v>3.316</v>
      </c>
      <c r="E92">
        <v>84.23</v>
      </c>
      <c r="G92" s="10">
        <f t="shared" si="1"/>
        <v>0.9464044943820226</v>
      </c>
      <c r="I92" s="14">
        <f>2*((A92*$C$3)/(PI()*2)-$C$4)</f>
        <v>84.2267396110721</v>
      </c>
      <c r="J92">
        <f>I92/A92</f>
        <v>0.9463678607985629</v>
      </c>
      <c r="K92" s="19">
        <f>I92-E92</f>
        <v>-0.0032603889278988163</v>
      </c>
    </row>
    <row r="93" spans="1:11" ht="12.75">
      <c r="A93">
        <v>90</v>
      </c>
      <c r="B93">
        <v>3.384</v>
      </c>
      <c r="C93">
        <v>85.94</v>
      </c>
      <c r="D93">
        <v>3.354</v>
      </c>
      <c r="E93">
        <v>85.18</v>
      </c>
      <c r="G93" s="10">
        <f t="shared" si="1"/>
        <v>0.9464444444444445</v>
      </c>
      <c r="I93" s="14">
        <f>2*((A93*$C$3)/(PI()*2)-$C$4)</f>
        <v>85.18166926962348</v>
      </c>
      <c r="J93">
        <f>I93/A93</f>
        <v>0.9464629918847054</v>
      </c>
      <c r="K93" s="19">
        <f>I93-E93</f>
        <v>0.001669269623477021</v>
      </c>
    </row>
    <row r="94" spans="1:11" ht="12.75">
      <c r="A94">
        <v>91</v>
      </c>
      <c r="B94">
        <v>3.421</v>
      </c>
      <c r="C94">
        <v>86.9</v>
      </c>
      <c r="D94">
        <v>3.391</v>
      </c>
      <c r="E94">
        <v>86.14</v>
      </c>
      <c r="G94" s="10">
        <f t="shared" si="1"/>
        <v>0.9465934065934066</v>
      </c>
      <c r="I94" s="14">
        <f>2*((A94*$C$3)/(PI()*2)-$C$4)</f>
        <v>86.13659892817486</v>
      </c>
      <c r="J94">
        <f>I94/A94</f>
        <v>0.9465560321777458</v>
      </c>
      <c r="K94" s="19">
        <f>I94-E94</f>
        <v>-0.0034010718251380467</v>
      </c>
    </row>
    <row r="95" spans="1:11" ht="12.75">
      <c r="A95">
        <v>92</v>
      </c>
      <c r="B95">
        <v>3.459</v>
      </c>
      <c r="C95">
        <v>87.85</v>
      </c>
      <c r="D95">
        <v>3.429</v>
      </c>
      <c r="E95">
        <v>87.09</v>
      </c>
      <c r="G95" s="10">
        <f t="shared" si="1"/>
        <v>0.9466304347826088</v>
      </c>
      <c r="I95" s="14">
        <f>2*((A95*$C$3)/(PI()*2)-$C$4)</f>
        <v>87.09152858672623</v>
      </c>
      <c r="J95">
        <f>I95/A95</f>
        <v>0.9466470498557199</v>
      </c>
      <c r="K95" s="19">
        <f>I95-E95</f>
        <v>0.0015285867262235797</v>
      </c>
    </row>
    <row r="96" spans="1:11" ht="12.75">
      <c r="A96">
        <v>93</v>
      </c>
      <c r="B96">
        <v>3.496</v>
      </c>
      <c r="C96">
        <v>88.81</v>
      </c>
      <c r="D96">
        <v>3.466</v>
      </c>
      <c r="E96">
        <v>88.05</v>
      </c>
      <c r="G96" s="10">
        <f t="shared" si="1"/>
        <v>0.9467741935483871</v>
      </c>
      <c r="I96" s="14">
        <f>2*((A96*$C$3)/(PI()*2)-$C$4)</f>
        <v>88.0464582452776</v>
      </c>
      <c r="J96">
        <f>I96/A96</f>
        <v>0.9467361101642753</v>
      </c>
      <c r="K96" s="19">
        <f>I96-E96</f>
        <v>-0.003541754722391488</v>
      </c>
    </row>
    <row r="97" spans="1:11" ht="12.75">
      <c r="A97">
        <v>94</v>
      </c>
      <c r="B97">
        <v>3.534</v>
      </c>
      <c r="C97">
        <v>89.76</v>
      </c>
      <c r="D97">
        <v>3.504</v>
      </c>
      <c r="E97">
        <v>89</v>
      </c>
      <c r="G97" s="10">
        <f t="shared" si="1"/>
        <v>0.9468085106382979</v>
      </c>
      <c r="I97" s="14">
        <f>2*((A97*$C$3)/(PI()*2)-$C$4)</f>
        <v>89.00138790382897</v>
      </c>
      <c r="J97">
        <f>I97/A97</f>
        <v>0.9468232755726487</v>
      </c>
      <c r="K97" s="19">
        <f>I97-E97</f>
        <v>0.0013879038289701384</v>
      </c>
    </row>
    <row r="98" spans="1:11" ht="12.75">
      <c r="A98">
        <v>95</v>
      </c>
      <c r="B98">
        <v>3.572</v>
      </c>
      <c r="C98">
        <v>90.72</v>
      </c>
      <c r="D98">
        <v>3.542</v>
      </c>
      <c r="E98">
        <v>89.96</v>
      </c>
      <c r="G98" s="10">
        <f t="shared" si="1"/>
        <v>0.9469473684210525</v>
      </c>
      <c r="I98" s="14">
        <f>2*((A98*$C$3)/(PI()*2)-$C$4)</f>
        <v>89.95631756238035</v>
      </c>
      <c r="J98">
        <f>I98/A98</f>
        <v>0.9469086059197932</v>
      </c>
      <c r="K98" s="19">
        <f>I98-E98</f>
        <v>-0.0036824376196449293</v>
      </c>
    </row>
    <row r="99" spans="1:11" ht="12.75">
      <c r="A99">
        <v>96</v>
      </c>
      <c r="B99">
        <v>3.609</v>
      </c>
      <c r="C99">
        <v>91.67</v>
      </c>
      <c r="D99">
        <v>3.579</v>
      </c>
      <c r="E99">
        <v>90.91</v>
      </c>
      <c r="G99" s="10">
        <f t="shared" si="1"/>
        <v>0.9469791666666666</v>
      </c>
      <c r="I99" s="14">
        <f>2*((A99*$C$3)/(PI()*2)-$C$4)</f>
        <v>90.91124722093171</v>
      </c>
      <c r="J99">
        <f>I99/A99</f>
        <v>0.946992158551372</v>
      </c>
      <c r="K99" s="19">
        <f>I99-E99</f>
        <v>0.0012472209317166971</v>
      </c>
    </row>
    <row r="100" spans="1:11" ht="12.75">
      <c r="A100">
        <v>97</v>
      </c>
      <c r="B100">
        <v>3.647</v>
      </c>
      <c r="C100">
        <v>92.63</v>
      </c>
      <c r="D100">
        <v>3.617</v>
      </c>
      <c r="E100">
        <v>91.87</v>
      </c>
      <c r="G100" s="10">
        <f t="shared" si="1"/>
        <v>0.9471134020618557</v>
      </c>
      <c r="I100" s="14">
        <f>2*((A100*$C$3)/(PI()*2)-$C$4)</f>
        <v>91.86617687948309</v>
      </c>
      <c r="J100">
        <f>I100/A100</f>
        <v>0.9470739884482793</v>
      </c>
      <c r="K100" s="19">
        <f>I100-E100</f>
        <v>-0.0038231205169125815</v>
      </c>
    </row>
    <row r="101" spans="1:11" ht="12.75">
      <c r="A101">
        <v>98</v>
      </c>
      <c r="B101">
        <v>3.684</v>
      </c>
      <c r="C101">
        <v>93.58</v>
      </c>
      <c r="D101">
        <v>3.654</v>
      </c>
      <c r="E101">
        <v>92.82</v>
      </c>
      <c r="G101" s="10">
        <f t="shared" si="1"/>
        <v>0.9471428571428571</v>
      </c>
      <c r="I101" s="14">
        <f>2*((A101*$C$3)/(PI()*2)-$C$4)</f>
        <v>92.82110653803446</v>
      </c>
      <c r="J101">
        <f>I101/A101</f>
        <v>0.9471541483472904</v>
      </c>
      <c r="K101" s="19">
        <f>I101-E101</f>
        <v>0.0011065380344632558</v>
      </c>
    </row>
    <row r="102" spans="1:11" ht="12.75">
      <c r="A102">
        <v>99</v>
      </c>
      <c r="B102">
        <v>3.722</v>
      </c>
      <c r="C102">
        <v>94.54</v>
      </c>
      <c r="D102">
        <v>3.692</v>
      </c>
      <c r="E102">
        <v>93.78</v>
      </c>
      <c r="G102" s="10">
        <f t="shared" si="1"/>
        <v>0.9472727272727273</v>
      </c>
      <c r="I102" s="14">
        <f>2*((A102*$C$3)/(PI()*2)-$C$4)</f>
        <v>93.77603619658584</v>
      </c>
      <c r="J102">
        <f>I102/A102</f>
        <v>0.9472326888544024</v>
      </c>
      <c r="K102" s="19">
        <f>I102-E102</f>
        <v>-0.003963803414166023</v>
      </c>
    </row>
    <row r="103" spans="1:11" ht="12.75">
      <c r="A103">
        <v>100</v>
      </c>
      <c r="B103">
        <v>3.76</v>
      </c>
      <c r="C103">
        <v>95.49</v>
      </c>
      <c r="D103">
        <v>3.73</v>
      </c>
      <c r="E103">
        <v>94.73</v>
      </c>
      <c r="G103" s="10">
        <f t="shared" si="1"/>
        <v>0.9473</v>
      </c>
      <c r="I103" s="14">
        <f>2*((A103*$C$3)/(PI()*2)-$C$4)</f>
        <v>94.7309658551372</v>
      </c>
      <c r="J103">
        <f>I103/A103</f>
        <v>0.947309658551372</v>
      </c>
      <c r="K103" s="19">
        <f>I103-E103</f>
        <v>0.0009658551371956037</v>
      </c>
    </row>
    <row r="104" spans="1:11" ht="12.75">
      <c r="A104">
        <v>101</v>
      </c>
      <c r="B104">
        <v>3.797</v>
      </c>
      <c r="C104">
        <v>96.45</v>
      </c>
      <c r="D104">
        <v>3.767</v>
      </c>
      <c r="E104">
        <v>95.69</v>
      </c>
      <c r="G104" s="10">
        <f t="shared" si="1"/>
        <v>0.9474257425742574</v>
      </c>
      <c r="I104" s="14">
        <f>2*((A104*$C$3)/(PI()*2)-$C$4)</f>
        <v>95.68589551368858</v>
      </c>
      <c r="J104">
        <f>I104/A104</f>
        <v>0.9473851040959265</v>
      </c>
      <c r="K104" s="19">
        <f>I104-E104</f>
        <v>-0.004104486311419464</v>
      </c>
    </row>
    <row r="105" spans="1:11" ht="12.75">
      <c r="A105">
        <v>102</v>
      </c>
      <c r="B105">
        <v>3.835</v>
      </c>
      <c r="C105">
        <v>97.4</v>
      </c>
      <c r="D105">
        <v>3.805</v>
      </c>
      <c r="E105">
        <v>96.64</v>
      </c>
      <c r="G105" s="10">
        <f t="shared" si="1"/>
        <v>0.9474509803921569</v>
      </c>
      <c r="I105" s="14">
        <f>2*((A105*$C$3)/(PI()*2)-$C$4)</f>
        <v>96.64082517223994</v>
      </c>
      <c r="J105">
        <f>I105/A105</f>
        <v>0.9474590703160779</v>
      </c>
      <c r="K105" s="19">
        <f>I105-E105</f>
        <v>0.0008251722399421624</v>
      </c>
    </row>
    <row r="106" spans="1:11" ht="12.75">
      <c r="A106">
        <v>103</v>
      </c>
      <c r="B106">
        <v>3.872</v>
      </c>
      <c r="C106">
        <v>98.36</v>
      </c>
      <c r="D106">
        <v>3.842</v>
      </c>
      <c r="E106">
        <v>97.6</v>
      </c>
      <c r="G106" s="10">
        <f t="shared" si="1"/>
        <v>0.9475728155339805</v>
      </c>
      <c r="I106" s="14">
        <f>2*((A106*$C$3)/(PI()*2)-$C$4)</f>
        <v>97.59575483079132</v>
      </c>
      <c r="J106">
        <f>I106/A106</f>
        <v>0.9475316002989449</v>
      </c>
      <c r="K106" s="19">
        <f>I106-E106</f>
        <v>-0.004245169208672905</v>
      </c>
    </row>
    <row r="107" spans="1:11" ht="12.75">
      <c r="A107">
        <v>104</v>
      </c>
      <c r="B107">
        <v>3.91</v>
      </c>
      <c r="C107">
        <v>99.31</v>
      </c>
      <c r="D107">
        <v>3.88</v>
      </c>
      <c r="E107">
        <v>98.55</v>
      </c>
      <c r="G107" s="10">
        <f t="shared" si="1"/>
        <v>0.9475961538461538</v>
      </c>
      <c r="I107" s="14">
        <f>2*((A107*$C$3)/(PI()*2)-$C$4)</f>
        <v>98.55068448934269</v>
      </c>
      <c r="J107">
        <f>I107/A107</f>
        <v>0.947602735474449</v>
      </c>
      <c r="K107" s="19">
        <f>I107-E107</f>
        <v>0.0006844893426887211</v>
      </c>
    </row>
    <row r="108" spans="1:11" ht="12.75">
      <c r="A108">
        <v>105</v>
      </c>
      <c r="B108">
        <v>3.948</v>
      </c>
      <c r="C108">
        <v>100.27</v>
      </c>
      <c r="D108">
        <v>3.918</v>
      </c>
      <c r="E108">
        <v>99.51</v>
      </c>
      <c r="G108" s="10">
        <f t="shared" si="1"/>
        <v>0.9477142857142857</v>
      </c>
      <c r="I108" s="14">
        <f>2*((A108*$C$3)/(PI()*2)-$C$4)</f>
        <v>99.50561414789406</v>
      </c>
      <c r="J108">
        <f>I108/A108</f>
        <v>0.9476725156942292</v>
      </c>
      <c r="K108" s="19">
        <f>I108-E108</f>
        <v>-0.0043858521059405575</v>
      </c>
    </row>
    <row r="109" spans="1:11" ht="12.75">
      <c r="A109">
        <v>106</v>
      </c>
      <c r="B109">
        <v>3.985</v>
      </c>
      <c r="C109">
        <v>101.22</v>
      </c>
      <c r="D109">
        <v>3.955</v>
      </c>
      <c r="E109">
        <v>100.46</v>
      </c>
      <c r="G109" s="10">
        <f t="shared" si="1"/>
        <v>0.9477358490566037</v>
      </c>
      <c r="I109" s="14">
        <f>2*((A109*$C$3)/(PI()*2)-$C$4)</f>
        <v>100.46054380644544</v>
      </c>
      <c r="J109">
        <f>I109/A109</f>
        <v>0.9477409793060891</v>
      </c>
      <c r="K109" s="19">
        <f>I109-E109</f>
        <v>0.0005438064454494906</v>
      </c>
    </row>
    <row r="110" spans="1:11" ht="12.75">
      <c r="A110">
        <v>107</v>
      </c>
      <c r="B110">
        <v>4.023</v>
      </c>
      <c r="C110">
        <v>102.18</v>
      </c>
      <c r="D110">
        <v>3.993</v>
      </c>
      <c r="E110">
        <v>101.42</v>
      </c>
      <c r="G110" s="10">
        <f t="shared" si="1"/>
        <v>0.9478504672897197</v>
      </c>
      <c r="I110" s="14">
        <f>2*((A110*$C$3)/(PI()*2)-$C$4)</f>
        <v>101.41547346499681</v>
      </c>
      <c r="J110">
        <f>I110/A110</f>
        <v>0.9478081632242692</v>
      </c>
      <c r="K110" s="19">
        <f>I110-E110</f>
        <v>-0.004526535003193999</v>
      </c>
    </row>
    <row r="111" spans="1:11" ht="12.75">
      <c r="A111">
        <v>108</v>
      </c>
      <c r="B111">
        <v>4.06</v>
      </c>
      <c r="C111">
        <v>103.13</v>
      </c>
      <c r="D111">
        <v>4.03</v>
      </c>
      <c r="E111">
        <v>102.37</v>
      </c>
      <c r="G111" s="10">
        <f t="shared" si="1"/>
        <v>0.9478703703703704</v>
      </c>
      <c r="I111" s="14">
        <f>2*((A111*$C$3)/(PI()*2)-$C$4)</f>
        <v>102.37040312354819</v>
      </c>
      <c r="J111">
        <f>I111/A111</f>
        <v>0.9478741029958165</v>
      </c>
      <c r="K111" s="19">
        <f>I111-E111</f>
        <v>0.0004031235481818385</v>
      </c>
    </row>
    <row r="112" spans="1:11" ht="12.75">
      <c r="A112">
        <v>109</v>
      </c>
      <c r="B112">
        <v>4.098</v>
      </c>
      <c r="C112">
        <v>104.09</v>
      </c>
      <c r="D112">
        <v>4.068</v>
      </c>
      <c r="E112">
        <v>103.33</v>
      </c>
      <c r="G112" s="10">
        <f t="shared" si="1"/>
        <v>0.9479816513761468</v>
      </c>
      <c r="I112" s="14">
        <f>2*((A112*$C$3)/(PI()*2)-$C$4)</f>
        <v>103.32533278209955</v>
      </c>
      <c r="J112">
        <f>I112/A112</f>
        <v>0.9479388328632986</v>
      </c>
      <c r="K112" s="19">
        <f>I112-E112</f>
        <v>-0.00466721790044744</v>
      </c>
    </row>
    <row r="113" spans="1:11" ht="12.75">
      <c r="A113">
        <v>110</v>
      </c>
      <c r="B113">
        <v>4.136</v>
      </c>
      <c r="C113">
        <v>105.04</v>
      </c>
      <c r="D113">
        <v>4.106</v>
      </c>
      <c r="E113">
        <v>104.28</v>
      </c>
      <c r="G113" s="10">
        <f t="shared" si="1"/>
        <v>0.9480000000000001</v>
      </c>
      <c r="I113" s="14">
        <f>2*((A113*$C$3)/(PI()*2)-$C$4)</f>
        <v>104.28026244065093</v>
      </c>
      <c r="J113">
        <f>I113/A113</f>
        <v>0.9480023858240993</v>
      </c>
      <c r="K113" s="19">
        <f>I113-E113</f>
        <v>0.0002624406509283972</v>
      </c>
    </row>
    <row r="114" spans="1:11" ht="12.75">
      <c r="A114">
        <v>111</v>
      </c>
      <c r="B114">
        <v>4.173</v>
      </c>
      <c r="C114">
        <v>106</v>
      </c>
      <c r="D114">
        <v>4.143</v>
      </c>
      <c r="E114">
        <v>105.23</v>
      </c>
      <c r="G114" s="10">
        <f t="shared" si="1"/>
        <v>0.9480180180180181</v>
      </c>
      <c r="I114" s="14">
        <f>2*((A114*$C$3)/(PI()*2)-$C$4)</f>
        <v>105.2351920992023</v>
      </c>
      <c r="J114">
        <f>I114/A114</f>
        <v>0.9480647936865072</v>
      </c>
      <c r="K114" s="19">
        <f>I114-E114</f>
        <v>0.005192099202290024</v>
      </c>
    </row>
    <row r="115" spans="1:11" ht="12.75">
      <c r="A115">
        <v>112</v>
      </c>
      <c r="B115">
        <v>4.211</v>
      </c>
      <c r="C115">
        <v>106.95</v>
      </c>
      <c r="D115">
        <v>4.181</v>
      </c>
      <c r="E115">
        <v>106.19</v>
      </c>
      <c r="G115" s="10">
        <f t="shared" si="1"/>
        <v>0.948125</v>
      </c>
      <c r="I115" s="14">
        <f>2*((A115*$C$3)/(PI()*2)-$C$4)</f>
        <v>106.19012175775367</v>
      </c>
      <c r="J115">
        <f>I115/A115</f>
        <v>0.9481260871228007</v>
      </c>
      <c r="K115" s="19">
        <f>I115-E115</f>
        <v>0.00012175775367495589</v>
      </c>
    </row>
    <row r="116" spans="1:11" ht="12.75">
      <c r="A116">
        <v>113</v>
      </c>
      <c r="B116">
        <v>4.248</v>
      </c>
      <c r="C116">
        <v>107.91</v>
      </c>
      <c r="D116">
        <v>4.218</v>
      </c>
      <c r="E116">
        <v>107.14</v>
      </c>
      <c r="G116" s="10">
        <f t="shared" si="1"/>
        <v>0.9481415929203539</v>
      </c>
      <c r="I116" s="14">
        <f>2*((A116*$C$3)/(PI()*2)-$C$4)</f>
        <v>107.14505141630504</v>
      </c>
      <c r="J116">
        <f>I116/A116</f>
        <v>0.9481862957195136</v>
      </c>
      <c r="K116" s="19">
        <f>I116-E116</f>
        <v>0.005051416305036582</v>
      </c>
    </row>
    <row r="117" spans="1:11" ht="12.75">
      <c r="A117">
        <v>114</v>
      </c>
      <c r="B117">
        <v>4.286</v>
      </c>
      <c r="C117">
        <v>108.86</v>
      </c>
      <c r="D117">
        <v>4.256</v>
      </c>
      <c r="E117">
        <v>108.1</v>
      </c>
      <c r="G117" s="10">
        <f t="shared" si="1"/>
        <v>0.9482456140350877</v>
      </c>
      <c r="I117" s="14">
        <f>2*((A117*$C$3)/(PI()*2)-$C$4)</f>
        <v>108.09998107485642</v>
      </c>
      <c r="J117">
        <f>I117/A117</f>
        <v>0.9482454480250563</v>
      </c>
      <c r="K117" s="19">
        <f>I117-E117</f>
        <v>-1.8925143578485404E-05</v>
      </c>
    </row>
    <row r="118" spans="1:11" ht="12.75">
      <c r="A118">
        <v>115</v>
      </c>
      <c r="B118">
        <v>4.323</v>
      </c>
      <c r="C118">
        <v>109.82</v>
      </c>
      <c r="D118">
        <v>4.293</v>
      </c>
      <c r="E118">
        <v>109.05</v>
      </c>
      <c r="G118" s="10">
        <f t="shared" si="1"/>
        <v>0.9482608695652174</v>
      </c>
      <c r="I118" s="14">
        <f>2*((A118*$C$3)/(PI()*2)-$C$4)</f>
        <v>109.05491073340778</v>
      </c>
      <c r="J118">
        <f>I118/A118</f>
        <v>0.9483035715948502</v>
      </c>
      <c r="K118" s="19">
        <f>I118-E118</f>
        <v>0.004910733407783141</v>
      </c>
    </row>
    <row r="119" spans="1:11" ht="12.75">
      <c r="A119">
        <v>116</v>
      </c>
      <c r="B119">
        <v>4.361</v>
      </c>
      <c r="C119">
        <v>110.77</v>
      </c>
      <c r="D119">
        <v>4.331</v>
      </c>
      <c r="E119">
        <v>110.01</v>
      </c>
      <c r="G119" s="10">
        <f t="shared" si="1"/>
        <v>0.9483620689655173</v>
      </c>
      <c r="I119" s="14">
        <f>2*((A119*$C$3)/(PI()*2)-$C$4)</f>
        <v>110.00984039195916</v>
      </c>
      <c r="J119">
        <f>I119/A119</f>
        <v>0.9483606930341307</v>
      </c>
      <c r="K119" s="19">
        <f>I119-E119</f>
        <v>-0.00015960804084613756</v>
      </c>
    </row>
    <row r="120" spans="1:11" ht="12.75">
      <c r="A120">
        <v>117</v>
      </c>
      <c r="B120">
        <v>4.399</v>
      </c>
      <c r="C120">
        <v>111.73</v>
      </c>
      <c r="D120">
        <v>4.369</v>
      </c>
      <c r="E120">
        <v>110.96</v>
      </c>
      <c r="G120" s="10">
        <f t="shared" si="1"/>
        <v>0.9483760683760684</v>
      </c>
      <c r="I120" s="14">
        <f>2*((A120*$C$3)/(PI()*2)-$C$4)</f>
        <v>110.96477005051052</v>
      </c>
      <c r="J120">
        <f>I120/A120</f>
        <v>0.9484168380385515</v>
      </c>
      <c r="K120" s="19">
        <f>I120-E120</f>
        <v>0.0047700505105297</v>
      </c>
    </row>
    <row r="121" spans="1:11" ht="12.75">
      <c r="A121">
        <v>118</v>
      </c>
      <c r="B121">
        <v>4.436</v>
      </c>
      <c r="C121">
        <v>112.68</v>
      </c>
      <c r="D121">
        <v>4.406</v>
      </c>
      <c r="E121">
        <v>111.92</v>
      </c>
      <c r="G121" s="10">
        <f t="shared" si="1"/>
        <v>0.9484745762711865</v>
      </c>
      <c r="I121" s="14">
        <f>2*((A121*$C$3)/(PI()*2)-$C$4)</f>
        <v>111.9196997090619</v>
      </c>
      <c r="J121">
        <f>I121/A121</f>
        <v>0.948472031432728</v>
      </c>
      <c r="K121" s="19">
        <f>I121-E121</f>
        <v>-0.00030029093809957885</v>
      </c>
    </row>
    <row r="122" spans="1:11" ht="12.75">
      <c r="A122">
        <v>119</v>
      </c>
      <c r="B122">
        <v>4.474</v>
      </c>
      <c r="C122">
        <v>113.64</v>
      </c>
      <c r="D122">
        <v>4.444</v>
      </c>
      <c r="E122">
        <v>112.87</v>
      </c>
      <c r="G122" s="10">
        <f t="shared" si="1"/>
        <v>0.9484873949579832</v>
      </c>
      <c r="I122" s="14">
        <f>2*((A122*$C$3)/(PI()*2)-$C$4)</f>
        <v>112.87462936761328</v>
      </c>
      <c r="J122">
        <f>I122/A122</f>
        <v>0.9485262972068343</v>
      </c>
      <c r="K122" s="19">
        <f>I122-E122</f>
        <v>0.0046293676132762585</v>
      </c>
    </row>
    <row r="123" spans="1:11" ht="12.75">
      <c r="A123">
        <v>120</v>
      </c>
      <c r="B123">
        <v>4.511</v>
      </c>
      <c r="C123">
        <v>114.59</v>
      </c>
      <c r="D123">
        <v>4.481</v>
      </c>
      <c r="E123">
        <v>113.83</v>
      </c>
      <c r="G123" s="10">
        <f t="shared" si="1"/>
        <v>0.9485833333333333</v>
      </c>
      <c r="I123" s="14">
        <f>2*((A123*$C$3)/(PI()*2)-$C$4)</f>
        <v>113.82955902616465</v>
      </c>
      <c r="J123">
        <f>I123/A123</f>
        <v>0.948579658551372</v>
      </c>
      <c r="K123" s="19">
        <f>I123-E123</f>
        <v>-0.00044097383535302015</v>
      </c>
    </row>
    <row r="124" spans="1:11" ht="12.75">
      <c r="A124">
        <v>121</v>
      </c>
      <c r="B124">
        <v>4.549</v>
      </c>
      <c r="C124">
        <v>115.55</v>
      </c>
      <c r="D124">
        <v>4.519</v>
      </c>
      <c r="E124">
        <v>114.78</v>
      </c>
      <c r="G124" s="10">
        <f t="shared" si="1"/>
        <v>0.9485950413223141</v>
      </c>
      <c r="I124" s="14">
        <f>2*((A124*$C$3)/(PI()*2)-$C$4)</f>
        <v>114.78448868471602</v>
      </c>
      <c r="J124">
        <f>I124/A124</f>
        <v>0.948632137890215</v>
      </c>
      <c r="K124" s="19">
        <f>I124-E124</f>
        <v>0.004488684716022817</v>
      </c>
    </row>
    <row r="125" spans="1:11" ht="12.75">
      <c r="A125">
        <v>122</v>
      </c>
      <c r="B125">
        <v>4.587</v>
      </c>
      <c r="C125">
        <v>116.5</v>
      </c>
      <c r="D125">
        <v>4.557</v>
      </c>
      <c r="E125">
        <v>115.74</v>
      </c>
      <c r="G125" s="10">
        <f t="shared" si="1"/>
        <v>0.9486885245901638</v>
      </c>
      <c r="I125" s="14">
        <f>2*((A125*$C$3)/(PI()*2)-$C$4)</f>
        <v>115.73941834326739</v>
      </c>
      <c r="J125">
        <f>I125/A125</f>
        <v>0.9486837569120278</v>
      </c>
      <c r="K125" s="19">
        <f>I125-E125</f>
        <v>-0.0005816567326064614</v>
      </c>
    </row>
    <row r="126" spans="1:11" ht="12.75">
      <c r="A126">
        <v>123</v>
      </c>
      <c r="B126">
        <v>4.624</v>
      </c>
      <c r="C126">
        <v>117.46</v>
      </c>
      <c r="D126">
        <v>4.594</v>
      </c>
      <c r="E126">
        <v>116.69</v>
      </c>
      <c r="G126" s="10">
        <f t="shared" si="1"/>
        <v>0.94869918699187</v>
      </c>
      <c r="I126" s="14">
        <f>2*((A126*$C$3)/(PI()*2)-$C$4)</f>
        <v>116.69434800181877</v>
      </c>
      <c r="J126">
        <f>I126/A126</f>
        <v>0.9487345366001526</v>
      </c>
      <c r="K126" s="19">
        <f>I126-E126</f>
        <v>0.004348001818769376</v>
      </c>
    </row>
    <row r="127" spans="1:11" ht="12.75">
      <c r="A127">
        <v>124</v>
      </c>
      <c r="B127">
        <v>4.662</v>
      </c>
      <c r="C127">
        <v>118.41</v>
      </c>
      <c r="D127">
        <v>4.632</v>
      </c>
      <c r="E127">
        <v>117.65</v>
      </c>
      <c r="G127" s="10">
        <f t="shared" si="1"/>
        <v>0.9487903225806452</v>
      </c>
      <c r="I127" s="14">
        <f>2*((A127*$C$3)/(PI()*2)-$C$4)</f>
        <v>117.64927766037013</v>
      </c>
      <c r="J127">
        <f>I127/A127</f>
        <v>0.9487844972610494</v>
      </c>
      <c r="K127" s="19">
        <f>I127-E127</f>
        <v>-0.0007223396298741136</v>
      </c>
    </row>
    <row r="128" spans="1:11" ht="12.75">
      <c r="A128">
        <v>125</v>
      </c>
      <c r="B128">
        <v>4.699</v>
      </c>
      <c r="C128">
        <v>119.37</v>
      </c>
      <c r="D128">
        <v>4.669</v>
      </c>
      <c r="E128">
        <v>118.6</v>
      </c>
      <c r="G128" s="10">
        <f t="shared" si="1"/>
        <v>0.9488</v>
      </c>
      <c r="I128" s="14">
        <f>2*((A128*$C$3)/(PI()*2)-$C$4)</f>
        <v>118.60420731892151</v>
      </c>
      <c r="J128">
        <f>I128/A128</f>
        <v>0.948833658551372</v>
      </c>
      <c r="K128" s="19">
        <f>I128-E128</f>
        <v>0.0042073189215159346</v>
      </c>
    </row>
    <row r="129" spans="1:11" ht="12.75">
      <c r="A129">
        <v>126</v>
      </c>
      <c r="B129">
        <v>4.737</v>
      </c>
      <c r="C129">
        <v>120.32</v>
      </c>
      <c r="D129">
        <v>4.707</v>
      </c>
      <c r="E129">
        <v>119.56</v>
      </c>
      <c r="G129" s="10">
        <f t="shared" si="1"/>
        <v>0.9488888888888889</v>
      </c>
      <c r="I129" s="14">
        <f>2*((A129*$C$3)/(PI()*2)-$C$4)</f>
        <v>119.55913697747287</v>
      </c>
      <c r="J129">
        <f>I129/A129</f>
        <v>0.9488820395037529</v>
      </c>
      <c r="K129" s="19">
        <f>I129-E129</f>
        <v>-0.0008630225271275549</v>
      </c>
    </row>
    <row r="130" spans="1:11" ht="12.75">
      <c r="A130">
        <v>127</v>
      </c>
      <c r="B130">
        <v>4.775</v>
      </c>
      <c r="C130">
        <v>121.28</v>
      </c>
      <c r="D130">
        <v>4.745</v>
      </c>
      <c r="E130">
        <v>120.51</v>
      </c>
      <c r="G130" s="10">
        <f t="shared" si="1"/>
        <v>0.9488976377952756</v>
      </c>
      <c r="I130" s="14">
        <f>2*((A130*$C$3)/(PI()*2)-$C$4)</f>
        <v>120.51406663602425</v>
      </c>
      <c r="J130">
        <f>I130/A130</f>
        <v>0.9489296585513721</v>
      </c>
      <c r="K130" s="19">
        <f>I130-E130</f>
        <v>0.004066636024248282</v>
      </c>
    </row>
    <row r="131" spans="1:11" ht="12.75">
      <c r="A131">
        <v>128</v>
      </c>
      <c r="B131">
        <v>4.812</v>
      </c>
      <c r="C131">
        <v>122.23</v>
      </c>
      <c r="D131">
        <v>4.782</v>
      </c>
      <c r="E131">
        <v>121.47</v>
      </c>
      <c r="G131" s="10">
        <f t="shared" si="1"/>
        <v>0.948984375</v>
      </c>
      <c r="I131" s="14">
        <f>2*((A131*$C$3)/(PI()*2)-$C$4)</f>
        <v>121.46899629457562</v>
      </c>
      <c r="J131">
        <f>I131/A131</f>
        <v>0.948976533551372</v>
      </c>
      <c r="K131" s="19">
        <f>I131-E131</f>
        <v>-0.0010037054243809962</v>
      </c>
    </row>
    <row r="132" spans="1:11" ht="12.75">
      <c r="A132">
        <v>129</v>
      </c>
      <c r="B132">
        <v>4.85</v>
      </c>
      <c r="C132">
        <v>123.19</v>
      </c>
      <c r="D132">
        <v>4.82</v>
      </c>
      <c r="E132">
        <v>122.42</v>
      </c>
      <c r="G132" s="10">
        <f t="shared" si="1"/>
        <v>0.9489922480620155</v>
      </c>
      <c r="I132" s="14">
        <f>2*((A132*$C$3)/(PI()*2)-$C$4)</f>
        <v>122.423925953127</v>
      </c>
      <c r="J132">
        <f>I132/A132</f>
        <v>0.9490226818071861</v>
      </c>
      <c r="K132" s="19">
        <f>I132-E132</f>
        <v>0.003925953126994841</v>
      </c>
    </row>
    <row r="133" spans="1:11" ht="12.75">
      <c r="A133">
        <v>130</v>
      </c>
      <c r="B133">
        <v>4.887</v>
      </c>
      <c r="C133">
        <v>124.14</v>
      </c>
      <c r="D133">
        <v>4.857</v>
      </c>
      <c r="E133">
        <v>123.38</v>
      </c>
      <c r="G133" s="10">
        <f t="shared" si="1"/>
        <v>0.949076923076923</v>
      </c>
      <c r="I133" s="14">
        <f>2*((A133*$C$3)/(PI()*2)-$C$4)</f>
        <v>123.37885561167836</v>
      </c>
      <c r="J133">
        <f>I133/A133</f>
        <v>0.9490681200898335</v>
      </c>
      <c r="K133" s="19">
        <f>I133-E133</f>
        <v>-0.0011443883216344375</v>
      </c>
    </row>
    <row r="134" spans="1:11" ht="12.75">
      <c r="A134">
        <v>131</v>
      </c>
      <c r="B134">
        <v>4.925</v>
      </c>
      <c r="C134">
        <v>125.1</v>
      </c>
      <c r="D134">
        <v>4.895</v>
      </c>
      <c r="E134">
        <v>124.33</v>
      </c>
      <c r="G134" s="10">
        <f t="shared" si="1"/>
        <v>0.9490839694656489</v>
      </c>
      <c r="I134" s="14">
        <f>2*((A134*$C$3)/(PI()*2)-$C$4)</f>
        <v>124.33378527022974</v>
      </c>
      <c r="J134">
        <f>I134/A134</f>
        <v>0.9491128646582423</v>
      </c>
      <c r="K134" s="19">
        <f>I134-E134</f>
        <v>0.0037852702297414</v>
      </c>
    </row>
    <row r="135" spans="1:11" ht="12.75">
      <c r="A135">
        <v>132</v>
      </c>
      <c r="B135">
        <v>4.963</v>
      </c>
      <c r="C135">
        <v>126.05</v>
      </c>
      <c r="D135">
        <v>4.933</v>
      </c>
      <c r="E135">
        <v>125.29</v>
      </c>
      <c r="G135" s="10">
        <f t="shared" si="1"/>
        <v>0.9491666666666667</v>
      </c>
      <c r="I135" s="14">
        <f>2*((A135*$C$3)/(PI()*2)-$C$4)</f>
        <v>125.2887149287811</v>
      </c>
      <c r="J135">
        <f>I135/A135</f>
        <v>0.9491569312786448</v>
      </c>
      <c r="K135" s="19">
        <f>I135-E135</f>
        <v>-0.0012850712189020896</v>
      </c>
    </row>
    <row r="136" spans="1:11" ht="12.75">
      <c r="A136">
        <v>133</v>
      </c>
      <c r="B136">
        <v>5</v>
      </c>
      <c r="C136">
        <v>127.01</v>
      </c>
      <c r="D136">
        <v>4.97</v>
      </c>
      <c r="E136">
        <v>126.24</v>
      </c>
      <c r="G136" s="10">
        <f t="shared" si="1"/>
        <v>0.949172932330827</v>
      </c>
      <c r="I136" s="14">
        <f>2*((A136*$C$3)/(PI()*2)-$C$4)</f>
        <v>126.24364458733248</v>
      </c>
      <c r="J136">
        <f>I136/A136</f>
        <v>0.9492003352431013</v>
      </c>
      <c r="K136" s="19">
        <f>I136-E136</f>
        <v>0.0036445873324879585</v>
      </c>
    </row>
    <row r="137" spans="1:11" ht="12.75">
      <c r="A137">
        <v>134</v>
      </c>
      <c r="B137">
        <v>5.038</v>
      </c>
      <c r="C137">
        <v>127.96</v>
      </c>
      <c r="D137">
        <v>5.008</v>
      </c>
      <c r="E137">
        <v>127.2</v>
      </c>
      <c r="G137" s="10">
        <f t="shared" si="1"/>
        <v>0.9492537313432836</v>
      </c>
      <c r="I137" s="14">
        <f>2*((A137*$C$3)/(PI()*2)-$C$4)</f>
        <v>127.19857424588386</v>
      </c>
      <c r="J137">
        <f>I137/A137</f>
        <v>0.949243091387193</v>
      </c>
      <c r="K137" s="19">
        <f>I137-E137</f>
        <v>-0.00142575411614132</v>
      </c>
    </row>
    <row r="138" spans="1:11" ht="12.75">
      <c r="A138">
        <v>135</v>
      </c>
      <c r="B138">
        <v>5.075</v>
      </c>
      <c r="C138">
        <v>128.92</v>
      </c>
      <c r="D138">
        <v>5.045</v>
      </c>
      <c r="E138">
        <v>128.15</v>
      </c>
      <c r="G138" s="10">
        <f t="shared" si="1"/>
        <v>0.9492592592592592</v>
      </c>
      <c r="I138" s="14">
        <f>2*((A138*$C$3)/(PI()*2)-$C$4)</f>
        <v>128.15350390443524</v>
      </c>
      <c r="J138">
        <f>I138/A138</f>
        <v>0.9492852141069277</v>
      </c>
      <c r="K138" s="19">
        <f>I138-E138</f>
        <v>0.0035039044352345172</v>
      </c>
    </row>
    <row r="139" spans="1:11" ht="12.75">
      <c r="A139">
        <v>136</v>
      </c>
      <c r="B139">
        <v>5.113</v>
      </c>
      <c r="C139">
        <v>129.87</v>
      </c>
      <c r="D139">
        <v>5.083</v>
      </c>
      <c r="E139">
        <v>129.11</v>
      </c>
      <c r="G139" s="10">
        <f t="shared" si="1"/>
        <v>0.9493382352941178</v>
      </c>
      <c r="I139" s="14">
        <f>2*((A139*$C$3)/(PI()*2)-$C$4)</f>
        <v>129.1084335629866</v>
      </c>
      <c r="J139">
        <f>I139/A139</f>
        <v>0.9493267173749014</v>
      </c>
      <c r="K139" s="19">
        <f>I139-E139</f>
        <v>-0.001566437013423183</v>
      </c>
    </row>
    <row r="140" spans="1:11" ht="12.75">
      <c r="A140">
        <v>137</v>
      </c>
      <c r="B140">
        <v>5.151</v>
      </c>
      <c r="C140">
        <v>130.83</v>
      </c>
      <c r="D140">
        <v>5.121</v>
      </c>
      <c r="E140">
        <v>130.06</v>
      </c>
      <c r="G140" s="10">
        <f t="shared" si="1"/>
        <v>0.9493430656934306</v>
      </c>
      <c r="I140" s="14">
        <f>2*((A140*$C$3)/(PI()*2)-$C$4)</f>
        <v>130.06336322153797</v>
      </c>
      <c r="J140">
        <f>I140/A140</f>
        <v>0.9493676147557516</v>
      </c>
      <c r="K140" s="19">
        <f>I140-E140</f>
        <v>0.003363221537966865</v>
      </c>
    </row>
    <row r="141" spans="1:11" ht="12.75">
      <c r="A141">
        <v>138</v>
      </c>
      <c r="B141">
        <v>5.188</v>
      </c>
      <c r="C141">
        <v>131.78</v>
      </c>
      <c r="D141">
        <v>5.158</v>
      </c>
      <c r="E141">
        <v>131.02</v>
      </c>
      <c r="G141" s="10">
        <f t="shared" si="1"/>
        <v>0.9494202898550725</v>
      </c>
      <c r="I141" s="14">
        <f>2*((A141*$C$3)/(PI()*2)-$C$4)</f>
        <v>131.01829288008935</v>
      </c>
      <c r="J141">
        <f>I141/A141</f>
        <v>0.9494079194209373</v>
      </c>
      <c r="K141" s="19">
        <f>I141-E141</f>
        <v>-0.0017071199106624135</v>
      </c>
    </row>
    <row r="142" spans="1:11" ht="12.75">
      <c r="A142">
        <v>139</v>
      </c>
      <c r="B142">
        <v>5.226</v>
      </c>
      <c r="C142">
        <v>132.73</v>
      </c>
      <c r="D142">
        <v>5.196</v>
      </c>
      <c r="E142">
        <v>131.97</v>
      </c>
      <c r="G142" s="10">
        <f aca="true" t="shared" si="2" ref="G142:G163">E142/A142</f>
        <v>0.9494244604316546</v>
      </c>
      <c r="I142" s="14">
        <f>2*((A142*$C$3)/(PI()*2)-$C$4)</f>
        <v>131.97322253864073</v>
      </c>
      <c r="J142">
        <f>I142/A142</f>
        <v>0.949447644162883</v>
      </c>
      <c r="K142" s="19">
        <f>I142-E142</f>
        <v>0.0032225386407276346</v>
      </c>
    </row>
    <row r="143" spans="1:11" ht="12.75">
      <c r="A143">
        <v>140</v>
      </c>
      <c r="B143">
        <v>5.263</v>
      </c>
      <c r="C143">
        <v>133.69</v>
      </c>
      <c r="D143">
        <v>5.233</v>
      </c>
      <c r="E143">
        <v>132.93</v>
      </c>
      <c r="G143" s="10">
        <f t="shared" si="2"/>
        <v>0.9495</v>
      </c>
      <c r="I143" s="14">
        <f>2*((A143*$C$3)/(PI()*2)-$C$4)</f>
        <v>132.92815219719208</v>
      </c>
      <c r="J143">
        <f>I143/A143</f>
        <v>0.9494868014085148</v>
      </c>
      <c r="K143" s="19">
        <f>I143-E143</f>
        <v>-0.0018478028079300657</v>
      </c>
    </row>
    <row r="144" spans="1:11" ht="12.75">
      <c r="A144">
        <v>141</v>
      </c>
      <c r="B144">
        <v>5.301</v>
      </c>
      <c r="C144">
        <v>134.64</v>
      </c>
      <c r="D144">
        <v>5.271</v>
      </c>
      <c r="E144">
        <v>133.88</v>
      </c>
      <c r="G144" s="10">
        <f t="shared" si="2"/>
        <v>0.9495035460992908</v>
      </c>
      <c r="I144" s="14">
        <f>2*((A144*$C$3)/(PI()*2)-$C$4)</f>
        <v>133.88308185574346</v>
      </c>
      <c r="J144">
        <f>I144/A144</f>
        <v>0.9495254032322231</v>
      </c>
      <c r="K144" s="19">
        <f>I144-E144</f>
        <v>0.0030818557434599825</v>
      </c>
    </row>
    <row r="145" spans="1:11" ht="12.75">
      <c r="A145">
        <v>142</v>
      </c>
      <c r="B145">
        <v>5.339</v>
      </c>
      <c r="C145">
        <v>135.6</v>
      </c>
      <c r="D145">
        <v>5.309</v>
      </c>
      <c r="E145">
        <v>134.84</v>
      </c>
      <c r="G145" s="10">
        <f t="shared" si="2"/>
        <v>0.9495774647887324</v>
      </c>
      <c r="I145" s="14">
        <f>2*((A145*$C$3)/(PI()*2)-$C$4)</f>
        <v>134.83801151429483</v>
      </c>
      <c r="J145">
        <f>I145/A145</f>
        <v>0.9495634613682735</v>
      </c>
      <c r="K145" s="19">
        <f>I145-E145</f>
        <v>-0.001988485705169296</v>
      </c>
    </row>
    <row r="146" spans="1:11" ht="12.75">
      <c r="A146">
        <v>143</v>
      </c>
      <c r="B146">
        <v>5.376</v>
      </c>
      <c r="C146">
        <v>136.55</v>
      </c>
      <c r="D146">
        <v>5.346</v>
      </c>
      <c r="E146">
        <v>135.79</v>
      </c>
      <c r="G146" s="10">
        <f t="shared" si="2"/>
        <v>0.9495804195804195</v>
      </c>
      <c r="I146" s="14">
        <f>2*((A146*$C$3)/(PI()*2)-$C$4)</f>
        <v>135.7929411728462</v>
      </c>
      <c r="J146">
        <f>I146/A146</f>
        <v>0.9496009872227008</v>
      </c>
      <c r="K146" s="19">
        <f>I146-E146</f>
        <v>0.002941172846220752</v>
      </c>
    </row>
    <row r="147" spans="1:11" ht="12.75">
      <c r="A147">
        <v>144</v>
      </c>
      <c r="B147">
        <v>5.414</v>
      </c>
      <c r="C147">
        <v>137.51</v>
      </c>
      <c r="D147">
        <v>5.384</v>
      </c>
      <c r="E147">
        <v>136.75</v>
      </c>
      <c r="G147" s="10">
        <f t="shared" si="2"/>
        <v>0.9496527777777778</v>
      </c>
      <c r="I147" s="14">
        <f>2*((A147*$C$3)/(PI()*2)-$C$4)</f>
        <v>136.74787083139756</v>
      </c>
      <c r="J147">
        <f>I147/A147</f>
        <v>0.9496379918847053</v>
      </c>
      <c r="K147" s="19">
        <f>I147-E147</f>
        <v>-0.0021291686024369483</v>
      </c>
    </row>
    <row r="148" spans="1:11" ht="12.75">
      <c r="A148">
        <v>145</v>
      </c>
      <c r="B148">
        <v>5.451</v>
      </c>
      <c r="C148">
        <v>138.46</v>
      </c>
      <c r="D148">
        <v>5.421</v>
      </c>
      <c r="E148">
        <v>137.7</v>
      </c>
      <c r="G148" s="10">
        <f t="shared" si="2"/>
        <v>0.949655172413793</v>
      </c>
      <c r="I148" s="14">
        <f>2*((A148*$C$3)/(PI()*2)-$C$4)</f>
        <v>137.70280048994894</v>
      </c>
      <c r="J148">
        <f>I148/A148</f>
        <v>0.9496744861375789</v>
      </c>
      <c r="K148" s="19">
        <f>I148-E148</f>
        <v>0.0028004899489531</v>
      </c>
    </row>
    <row r="149" spans="1:11" ht="12.75">
      <c r="A149">
        <v>146</v>
      </c>
      <c r="B149">
        <v>5.489</v>
      </c>
      <c r="C149">
        <v>139.42</v>
      </c>
      <c r="D149">
        <v>5.459</v>
      </c>
      <c r="E149">
        <v>138.66</v>
      </c>
      <c r="G149" s="10">
        <f t="shared" si="2"/>
        <v>0.9497260273972602</v>
      </c>
      <c r="I149" s="14">
        <f>2*((A149*$C$3)/(PI()*2)-$C$4)</f>
        <v>138.65773014850032</v>
      </c>
      <c r="J149">
        <f>I149/A149</f>
        <v>0.9497104804691803</v>
      </c>
      <c r="K149" s="19">
        <f>I149-E149</f>
        <v>-0.0022698514996761787</v>
      </c>
    </row>
    <row r="150" spans="1:11" ht="12.75">
      <c r="A150">
        <v>147</v>
      </c>
      <c r="B150">
        <v>5.527</v>
      </c>
      <c r="C150">
        <v>140.37</v>
      </c>
      <c r="D150">
        <v>5.497</v>
      </c>
      <c r="E150">
        <v>139.61</v>
      </c>
      <c r="G150" s="10">
        <f t="shared" si="2"/>
        <v>0.9497278911564627</v>
      </c>
      <c r="I150" s="14">
        <f>2*((A150*$C$3)/(PI()*2)-$C$4)</f>
        <v>139.6126598070517</v>
      </c>
      <c r="J150">
        <f>I150/A150</f>
        <v>0.9497459850819844</v>
      </c>
      <c r="K150" s="19">
        <f>I150-E150</f>
        <v>0.0026598070516854477</v>
      </c>
    </row>
    <row r="151" spans="1:11" ht="12.75">
      <c r="A151">
        <v>148</v>
      </c>
      <c r="B151">
        <v>5.564</v>
      </c>
      <c r="C151">
        <v>141.33</v>
      </c>
      <c r="D151">
        <v>5.534</v>
      </c>
      <c r="E151">
        <v>140.57</v>
      </c>
      <c r="G151" s="10">
        <f t="shared" si="2"/>
        <v>0.9497972972972972</v>
      </c>
      <c r="I151" s="14">
        <f>2*((A151*$C$3)/(PI()*2)-$C$4)</f>
        <v>140.56758946560305</v>
      </c>
      <c r="J151">
        <f>I151/A151</f>
        <v>0.9497810099027233</v>
      </c>
      <c r="K151" s="19">
        <f>I151-E151</f>
        <v>-0.002410534396943831</v>
      </c>
    </row>
    <row r="152" spans="1:11" ht="12.75">
      <c r="A152">
        <v>149</v>
      </c>
      <c r="B152">
        <v>5.602</v>
      </c>
      <c r="C152">
        <v>142.28</v>
      </c>
      <c r="D152">
        <v>5.572</v>
      </c>
      <c r="E152">
        <v>141.52</v>
      </c>
      <c r="G152" s="10">
        <f t="shared" si="2"/>
        <v>0.9497986577181209</v>
      </c>
      <c r="I152" s="14">
        <f>2*((A152*$C$3)/(PI()*2)-$C$4)</f>
        <v>141.52251912415443</v>
      </c>
      <c r="J152">
        <f>I152/A152</f>
        <v>0.9498155645916404</v>
      </c>
      <c r="K152" s="19">
        <f>I152-E152</f>
        <v>0.0025191241544177956</v>
      </c>
    </row>
    <row r="153" spans="1:11" ht="12.75">
      <c r="A153">
        <v>150</v>
      </c>
      <c r="B153">
        <v>5.639</v>
      </c>
      <c r="C153">
        <v>143.24</v>
      </c>
      <c r="D153">
        <v>5.609</v>
      </c>
      <c r="E153">
        <v>142.48</v>
      </c>
      <c r="G153" s="10">
        <f t="shared" si="2"/>
        <v>0.9498666666666666</v>
      </c>
      <c r="I153" s="14">
        <f>2*((A153*$C$3)/(PI()*2)-$C$4)</f>
        <v>142.4774487827058</v>
      </c>
      <c r="J153">
        <f>I153/A153</f>
        <v>0.949849658551372</v>
      </c>
      <c r="K153" s="19">
        <f>I153-E153</f>
        <v>-0.0025512172941830613</v>
      </c>
    </row>
    <row r="154" spans="1:11" ht="12.75">
      <c r="A154">
        <v>151</v>
      </c>
      <c r="B154">
        <v>5.677</v>
      </c>
      <c r="C154">
        <v>144.19</v>
      </c>
      <c r="D154">
        <v>5.647</v>
      </c>
      <c r="E154">
        <v>143.43</v>
      </c>
      <c r="G154" s="10">
        <f t="shared" si="2"/>
        <v>0.9498675496688742</v>
      </c>
      <c r="I154" s="14">
        <f aca="true" t="shared" si="3" ref="I154:I163">2*((A154*$C$3)/(PI()*2)-$C$4)</f>
        <v>143.43237844125719</v>
      </c>
      <c r="J154">
        <f aca="true" t="shared" si="4" ref="J154:J163">I154/A154</f>
        <v>0.949883300935478</v>
      </c>
      <c r="K154" s="19">
        <f aca="true" t="shared" si="5" ref="K154:K163">I154-E154</f>
        <v>0.002378441257178565</v>
      </c>
    </row>
    <row r="155" spans="1:11" ht="12.75">
      <c r="A155">
        <v>152</v>
      </c>
      <c r="B155">
        <v>5.715</v>
      </c>
      <c r="C155">
        <v>145.15</v>
      </c>
      <c r="D155">
        <v>5.685</v>
      </c>
      <c r="E155">
        <v>144.39</v>
      </c>
      <c r="G155" s="10">
        <f t="shared" si="2"/>
        <v>0.9499342105263157</v>
      </c>
      <c r="I155" s="14">
        <f t="shared" si="3"/>
        <v>144.38730809980856</v>
      </c>
      <c r="J155">
        <f t="shared" si="4"/>
        <v>0.9499165006566352</v>
      </c>
      <c r="K155" s="19">
        <f t="shared" si="5"/>
        <v>-0.0026919001914222918</v>
      </c>
    </row>
    <row r="156" spans="1:11" ht="12.75">
      <c r="A156">
        <v>153</v>
      </c>
      <c r="B156">
        <v>5.752</v>
      </c>
      <c r="C156">
        <v>146.1</v>
      </c>
      <c r="D156">
        <v>5.722</v>
      </c>
      <c r="E156">
        <v>145.34</v>
      </c>
      <c r="G156" s="10">
        <f t="shared" si="2"/>
        <v>0.9499346405228758</v>
      </c>
      <c r="I156" s="14">
        <f t="shared" si="3"/>
        <v>145.34223775835991</v>
      </c>
      <c r="J156">
        <f t="shared" si="4"/>
        <v>0.9499492663945093</v>
      </c>
      <c r="K156" s="19">
        <f t="shared" si="5"/>
        <v>0.002237758359910913</v>
      </c>
    </row>
    <row r="157" spans="1:11" ht="12.75">
      <c r="A157">
        <v>154</v>
      </c>
      <c r="B157">
        <v>5.79</v>
      </c>
      <c r="C157">
        <v>147.06</v>
      </c>
      <c r="D157">
        <v>5.76</v>
      </c>
      <c r="E157">
        <v>146.3</v>
      </c>
      <c r="G157" s="10">
        <f t="shared" si="2"/>
        <v>0.9500000000000001</v>
      </c>
      <c r="I157" s="14">
        <f t="shared" si="3"/>
        <v>146.2971674169113</v>
      </c>
      <c r="J157">
        <f t="shared" si="4"/>
        <v>0.9499816066033201</v>
      </c>
      <c r="K157" s="19">
        <f t="shared" si="5"/>
        <v>-0.0028325830887183656</v>
      </c>
    </row>
    <row r="158" spans="1:11" ht="12.75">
      <c r="A158">
        <v>155</v>
      </c>
      <c r="B158">
        <v>5.827</v>
      </c>
      <c r="C158">
        <v>148.01</v>
      </c>
      <c r="D158">
        <v>5.797</v>
      </c>
      <c r="E158">
        <v>147.25</v>
      </c>
      <c r="G158" s="10">
        <f t="shared" si="2"/>
        <v>0.95</v>
      </c>
      <c r="I158" s="14">
        <f t="shared" si="3"/>
        <v>147.25209707546267</v>
      </c>
      <c r="J158">
        <f t="shared" si="4"/>
        <v>0.950013529519114</v>
      </c>
      <c r="K158" s="19">
        <f t="shared" si="5"/>
        <v>0.0020970754626716825</v>
      </c>
    </row>
    <row r="159" spans="1:11" ht="12.75">
      <c r="A159">
        <v>156</v>
      </c>
      <c r="B159">
        <v>5.865</v>
      </c>
      <c r="C159">
        <v>148.97</v>
      </c>
      <c r="D159">
        <v>5.835</v>
      </c>
      <c r="E159">
        <v>148.21</v>
      </c>
      <c r="G159" s="10">
        <f t="shared" si="2"/>
        <v>0.9500641025641026</v>
      </c>
      <c r="I159" s="14">
        <f t="shared" si="3"/>
        <v>148.20702673401405</v>
      </c>
      <c r="J159">
        <f t="shared" si="4"/>
        <v>0.9500450431667568</v>
      </c>
      <c r="K159" s="19">
        <f t="shared" si="5"/>
        <v>-0.002973265985957596</v>
      </c>
    </row>
    <row r="160" spans="1:11" ht="12.75">
      <c r="A160">
        <v>157</v>
      </c>
      <c r="B160">
        <v>5.902</v>
      </c>
      <c r="C160">
        <v>149.92</v>
      </c>
      <c r="D160">
        <v>5.872</v>
      </c>
      <c r="E160">
        <v>149.16</v>
      </c>
      <c r="G160" s="10">
        <f t="shared" si="2"/>
        <v>0.9500636942675159</v>
      </c>
      <c r="I160" s="14">
        <f t="shared" si="3"/>
        <v>149.1619563925654</v>
      </c>
      <c r="J160">
        <f t="shared" si="4"/>
        <v>0.9500761553666586</v>
      </c>
      <c r="K160" s="19">
        <f t="shared" si="5"/>
        <v>0.0019563925654040304</v>
      </c>
    </row>
    <row r="161" spans="1:11" ht="12.75">
      <c r="A161">
        <v>158</v>
      </c>
      <c r="B161">
        <v>5.94</v>
      </c>
      <c r="C161">
        <v>150.88</v>
      </c>
      <c r="D161">
        <v>5.91</v>
      </c>
      <c r="E161">
        <v>150.12</v>
      </c>
      <c r="G161" s="10">
        <f t="shared" si="2"/>
        <v>0.950126582278481</v>
      </c>
      <c r="I161" s="14">
        <f t="shared" si="3"/>
        <v>150.11688605111678</v>
      </c>
      <c r="J161">
        <f t="shared" si="4"/>
        <v>0.9501068737412455</v>
      </c>
      <c r="K161" s="19">
        <f t="shared" si="5"/>
        <v>-0.003113948883225248</v>
      </c>
    </row>
    <row r="162" spans="1:11" ht="12.75">
      <c r="A162">
        <v>159</v>
      </c>
      <c r="B162">
        <v>5.978</v>
      </c>
      <c r="C162">
        <v>151.83</v>
      </c>
      <c r="D162">
        <v>5.948</v>
      </c>
      <c r="E162">
        <v>151.07</v>
      </c>
      <c r="G162" s="10">
        <f t="shared" si="2"/>
        <v>0.950125786163522</v>
      </c>
      <c r="I162" s="14">
        <f t="shared" si="3"/>
        <v>151.07181570966816</v>
      </c>
      <c r="J162">
        <f t="shared" si="4"/>
        <v>0.9501372057211834</v>
      </c>
      <c r="K162" s="19">
        <f t="shared" si="5"/>
        <v>0.0018157096681648</v>
      </c>
    </row>
    <row r="163" spans="1:11" ht="12.75">
      <c r="A163">
        <v>160</v>
      </c>
      <c r="B163">
        <v>6.015</v>
      </c>
      <c r="C163">
        <v>152.79</v>
      </c>
      <c r="D163">
        <v>5.985</v>
      </c>
      <c r="E163">
        <v>152.03</v>
      </c>
      <c r="G163" s="10">
        <f t="shared" si="2"/>
        <v>0.9501875</v>
      </c>
      <c r="I163" s="14">
        <f t="shared" si="3"/>
        <v>152.02674536821954</v>
      </c>
      <c r="J163">
        <f t="shared" si="4"/>
        <v>0.9501671585513721</v>
      </c>
      <c r="K163" s="19">
        <f t="shared" si="5"/>
        <v>-0.0032546317804644787</v>
      </c>
    </row>
    <row r="164" spans="1:11" ht="12.75">
      <c r="A164">
        <v>161</v>
      </c>
      <c r="B164">
        <v>6.053</v>
      </c>
      <c r="C164">
        <v>153.74</v>
      </c>
      <c r="D164">
        <v>6.023</v>
      </c>
      <c r="E164">
        <v>152.98</v>
      </c>
      <c r="G164" s="10">
        <f aca="true" t="shared" si="6" ref="G164:G212">E164/A164</f>
        <v>0.9501863354037267</v>
      </c>
      <c r="I164" s="14">
        <f aca="true" t="shared" si="7" ref="I164:I212">2*((A164*$C$3)/(PI()*2)-$C$4)</f>
        <v>152.9816750267709</v>
      </c>
      <c r="J164">
        <f aca="true" t="shared" si="8" ref="J164:J212">I164/A164</f>
        <v>0.9501967392967136</v>
      </c>
      <c r="K164" s="19">
        <f aca="true" t="shared" si="9" ref="K164:K212">I164-E164</f>
        <v>0.0016750267708971478</v>
      </c>
    </row>
    <row r="165" spans="1:11" ht="12.75">
      <c r="A165">
        <v>162</v>
      </c>
      <c r="B165">
        <v>6.09</v>
      </c>
      <c r="C165">
        <v>154.7</v>
      </c>
      <c r="D165">
        <v>6.06</v>
      </c>
      <c r="E165">
        <v>153.94</v>
      </c>
      <c r="G165" s="10">
        <f t="shared" si="6"/>
        <v>0.9502469135802469</v>
      </c>
      <c r="I165" s="14">
        <f t="shared" si="7"/>
        <v>153.93660468532227</v>
      </c>
      <c r="J165">
        <f t="shared" si="8"/>
        <v>0.9502259548476683</v>
      </c>
      <c r="K165" s="19">
        <f t="shared" si="9"/>
        <v>-0.003395314677732131</v>
      </c>
    </row>
    <row r="166" spans="1:11" ht="12.75">
      <c r="A166">
        <v>163</v>
      </c>
      <c r="B166">
        <v>6.128</v>
      </c>
      <c r="C166">
        <v>155.65</v>
      </c>
      <c r="D166">
        <v>6.098</v>
      </c>
      <c r="E166">
        <v>154.89</v>
      </c>
      <c r="G166" s="10">
        <f t="shared" si="6"/>
        <v>0.9502453987730061</v>
      </c>
      <c r="I166" s="14">
        <f t="shared" si="7"/>
        <v>154.89153434387364</v>
      </c>
      <c r="J166">
        <f t="shared" si="8"/>
        <v>0.9502548119256051</v>
      </c>
      <c r="K166" s="19">
        <f t="shared" si="9"/>
        <v>0.0015343438736579174</v>
      </c>
    </row>
    <row r="167" spans="1:11" ht="12.75">
      <c r="A167">
        <v>164</v>
      </c>
      <c r="B167">
        <v>6.166</v>
      </c>
      <c r="C167">
        <v>156.61</v>
      </c>
      <c r="D167">
        <v>6.136</v>
      </c>
      <c r="E167">
        <v>155.85</v>
      </c>
      <c r="G167" s="10">
        <f t="shared" si="6"/>
        <v>0.9503048780487805</v>
      </c>
      <c r="I167" s="14">
        <f t="shared" si="7"/>
        <v>155.84646400242502</v>
      </c>
      <c r="J167">
        <f t="shared" si="8"/>
        <v>0.9502833170879574</v>
      </c>
      <c r="K167" s="19">
        <f t="shared" si="9"/>
        <v>-0.0035359975749713612</v>
      </c>
    </row>
    <row r="168" spans="1:11" ht="12.75">
      <c r="A168">
        <v>165</v>
      </c>
      <c r="B168">
        <v>6.203</v>
      </c>
      <c r="C168">
        <v>157.56</v>
      </c>
      <c r="D168">
        <v>6.173</v>
      </c>
      <c r="E168">
        <v>156.8</v>
      </c>
      <c r="G168" s="10">
        <f t="shared" si="6"/>
        <v>0.9503030303030304</v>
      </c>
      <c r="I168" s="14">
        <f t="shared" si="7"/>
        <v>156.8013936609764</v>
      </c>
      <c r="J168">
        <f t="shared" si="8"/>
        <v>0.9503114767331903</v>
      </c>
      <c r="K168" s="19">
        <f t="shared" si="9"/>
        <v>0.0013936609763902652</v>
      </c>
    </row>
    <row r="169" spans="1:11" ht="12.75">
      <c r="A169">
        <v>166</v>
      </c>
      <c r="B169">
        <v>6.241</v>
      </c>
      <c r="C169">
        <v>158.52</v>
      </c>
      <c r="D169">
        <v>6.211</v>
      </c>
      <c r="E169">
        <v>157.76</v>
      </c>
      <c r="G169" s="10">
        <f t="shared" si="6"/>
        <v>0.9503614457831325</v>
      </c>
      <c r="I169" s="14">
        <f t="shared" si="7"/>
        <v>157.75632331952775</v>
      </c>
      <c r="J169">
        <f t="shared" si="8"/>
        <v>0.9503392971055888</v>
      </c>
      <c r="K169" s="19">
        <f t="shared" si="9"/>
        <v>-0.0036766804722390134</v>
      </c>
    </row>
    <row r="170" spans="1:11" ht="12.75">
      <c r="A170">
        <v>167</v>
      </c>
      <c r="B170">
        <v>6.278</v>
      </c>
      <c r="C170">
        <v>159.47</v>
      </c>
      <c r="D170">
        <v>6.248</v>
      </c>
      <c r="E170">
        <v>158.71</v>
      </c>
      <c r="G170" s="10">
        <f t="shared" si="6"/>
        <v>0.9503592814371258</v>
      </c>
      <c r="I170" s="14">
        <f t="shared" si="7"/>
        <v>158.71125297807913</v>
      </c>
      <c r="J170">
        <f t="shared" si="8"/>
        <v>0.950366784299875</v>
      </c>
      <c r="K170" s="19">
        <f t="shared" si="9"/>
        <v>0.001252978079122613</v>
      </c>
    </row>
    <row r="171" spans="1:11" ht="12.75">
      <c r="A171">
        <v>168</v>
      </c>
      <c r="B171">
        <v>6.316</v>
      </c>
      <c r="C171">
        <v>160.43</v>
      </c>
      <c r="D171">
        <v>6.286</v>
      </c>
      <c r="E171">
        <v>159.67</v>
      </c>
      <c r="G171" s="10">
        <f t="shared" si="6"/>
        <v>0.9504166666666666</v>
      </c>
      <c r="I171" s="14">
        <f t="shared" si="7"/>
        <v>159.6661826366305</v>
      </c>
      <c r="J171">
        <f t="shared" si="8"/>
        <v>0.9503939442656578</v>
      </c>
      <c r="K171" s="19">
        <f t="shared" si="9"/>
        <v>-0.003817363369478244</v>
      </c>
    </row>
    <row r="172" spans="1:11" ht="12.75">
      <c r="A172">
        <v>169</v>
      </c>
      <c r="B172">
        <v>6.354</v>
      </c>
      <c r="C172">
        <v>161.38</v>
      </c>
      <c r="D172">
        <v>6.324</v>
      </c>
      <c r="E172">
        <v>160.62</v>
      </c>
      <c r="G172" s="10">
        <f t="shared" si="6"/>
        <v>0.950414201183432</v>
      </c>
      <c r="I172" s="14">
        <f t="shared" si="7"/>
        <v>160.6211122951819</v>
      </c>
      <c r="J172">
        <f t="shared" si="8"/>
        <v>0.9504207828117271</v>
      </c>
      <c r="K172" s="19">
        <f t="shared" si="9"/>
        <v>0.0011122951818833826</v>
      </c>
    </row>
    <row r="173" spans="1:11" ht="12.75">
      <c r="A173">
        <v>170</v>
      </c>
      <c r="B173">
        <v>6.391</v>
      </c>
      <c r="C173">
        <v>162.34</v>
      </c>
      <c r="D173">
        <v>6.361</v>
      </c>
      <c r="E173">
        <v>161.58</v>
      </c>
      <c r="G173" s="10">
        <f t="shared" si="6"/>
        <v>0.9504705882352942</v>
      </c>
      <c r="I173" s="14">
        <f t="shared" si="7"/>
        <v>161.57604195373324</v>
      </c>
      <c r="J173">
        <f t="shared" si="8"/>
        <v>0.9504473056101955</v>
      </c>
      <c r="K173" s="19">
        <f t="shared" si="9"/>
        <v>-0.003958046266774318</v>
      </c>
    </row>
    <row r="174" spans="1:11" ht="12.75">
      <c r="A174">
        <v>171</v>
      </c>
      <c r="B174">
        <v>6.429</v>
      </c>
      <c r="C174">
        <v>163.29</v>
      </c>
      <c r="D174">
        <v>6.399</v>
      </c>
      <c r="E174">
        <v>162.53</v>
      </c>
      <c r="G174" s="10">
        <f t="shared" si="6"/>
        <v>0.9504678362573099</v>
      </c>
      <c r="I174" s="14">
        <f t="shared" si="7"/>
        <v>162.53097161228462</v>
      </c>
      <c r="J174">
        <f t="shared" si="8"/>
        <v>0.9504735182004949</v>
      </c>
      <c r="K174" s="19">
        <f t="shared" si="9"/>
        <v>0.0009716122846157305</v>
      </c>
    </row>
    <row r="175" spans="1:11" ht="12.75">
      <c r="A175">
        <v>172</v>
      </c>
      <c r="B175">
        <v>6.466</v>
      </c>
      <c r="C175">
        <v>164.25</v>
      </c>
      <c r="D175">
        <v>6.436</v>
      </c>
      <c r="E175">
        <v>163.49</v>
      </c>
      <c r="G175" s="10">
        <f t="shared" si="6"/>
        <v>0.9505232558139536</v>
      </c>
      <c r="I175" s="14">
        <f t="shared" si="7"/>
        <v>163.485901270836</v>
      </c>
      <c r="J175">
        <f t="shared" si="8"/>
        <v>0.9504994259932326</v>
      </c>
      <c r="K175" s="19">
        <f t="shared" si="9"/>
        <v>-0.004098729164013548</v>
      </c>
    </row>
    <row r="176" spans="1:11" ht="12.75">
      <c r="A176">
        <v>173</v>
      </c>
      <c r="B176">
        <v>6.504</v>
      </c>
      <c r="C176">
        <v>165.2</v>
      </c>
      <c r="D176">
        <v>6.474</v>
      </c>
      <c r="E176">
        <v>164.44</v>
      </c>
      <c r="G176" s="10">
        <f t="shared" si="6"/>
        <v>0.9505202312138729</v>
      </c>
      <c r="I176" s="14">
        <f t="shared" si="7"/>
        <v>164.44083092938737</v>
      </c>
      <c r="J176">
        <f t="shared" si="8"/>
        <v>0.9505250342739154</v>
      </c>
      <c r="K176" s="19">
        <f t="shared" si="9"/>
        <v>0.0008309293873765</v>
      </c>
    </row>
    <row r="177" spans="1:11" ht="12.75">
      <c r="A177">
        <v>174</v>
      </c>
      <c r="B177">
        <v>6.542</v>
      </c>
      <c r="C177">
        <v>166.16</v>
      </c>
      <c r="D177">
        <v>6.512</v>
      </c>
      <c r="E177">
        <v>165.4</v>
      </c>
      <c r="G177" s="10">
        <f t="shared" si="6"/>
        <v>0.9505747126436782</v>
      </c>
      <c r="I177" s="14">
        <f t="shared" si="7"/>
        <v>165.39576058793872</v>
      </c>
      <c r="J177">
        <f t="shared" si="8"/>
        <v>0.9505503482065444</v>
      </c>
      <c r="K177" s="19">
        <f t="shared" si="9"/>
        <v>-0.0042394120612812</v>
      </c>
    </row>
    <row r="178" spans="1:11" ht="12.75">
      <c r="A178">
        <v>175</v>
      </c>
      <c r="B178">
        <v>6.579</v>
      </c>
      <c r="C178">
        <v>167.11</v>
      </c>
      <c r="D178">
        <v>6.549</v>
      </c>
      <c r="E178">
        <v>166.35</v>
      </c>
      <c r="G178" s="10">
        <f t="shared" si="6"/>
        <v>0.9505714285714285</v>
      </c>
      <c r="I178" s="14">
        <f t="shared" si="7"/>
        <v>166.3506902464901</v>
      </c>
      <c r="J178">
        <f t="shared" si="8"/>
        <v>0.9505753728370863</v>
      </c>
      <c r="K178" s="19">
        <f t="shared" si="9"/>
        <v>0.0006902464901088479</v>
      </c>
    </row>
    <row r="179" spans="1:11" ht="12.75">
      <c r="A179">
        <v>176</v>
      </c>
      <c r="B179">
        <v>6.617</v>
      </c>
      <c r="C179">
        <v>168.07</v>
      </c>
      <c r="D179">
        <v>6.587</v>
      </c>
      <c r="E179">
        <v>167.31</v>
      </c>
      <c r="G179" s="10">
        <f t="shared" si="6"/>
        <v>0.950625</v>
      </c>
      <c r="I179" s="14">
        <f t="shared" si="7"/>
        <v>167.30561990504148</v>
      </c>
      <c r="J179">
        <f t="shared" si="8"/>
        <v>0.9506001130968266</v>
      </c>
      <c r="K179" s="19">
        <f t="shared" si="9"/>
        <v>-0.004380094958520431</v>
      </c>
    </row>
    <row r="180" spans="1:11" ht="12.75">
      <c r="A180">
        <v>177</v>
      </c>
      <c r="B180">
        <v>6.654</v>
      </c>
      <c r="C180">
        <v>169.02</v>
      </c>
      <c r="D180">
        <v>6.624</v>
      </c>
      <c r="E180">
        <v>168.26</v>
      </c>
      <c r="G180" s="10">
        <f t="shared" si="6"/>
        <v>0.9506214689265536</v>
      </c>
      <c r="I180" s="14">
        <f t="shared" si="7"/>
        <v>168.26054956359286</v>
      </c>
      <c r="J180">
        <f t="shared" si="8"/>
        <v>0.9506245738056094</v>
      </c>
      <c r="K180" s="19">
        <f t="shared" si="9"/>
        <v>0.0005495635928696174</v>
      </c>
    </row>
    <row r="181" spans="1:11" ht="12.75">
      <c r="A181">
        <v>178</v>
      </c>
      <c r="B181">
        <v>6.692</v>
      </c>
      <c r="C181">
        <v>169.98</v>
      </c>
      <c r="D181">
        <v>6.662</v>
      </c>
      <c r="E181">
        <v>169.22</v>
      </c>
      <c r="G181" s="10">
        <f t="shared" si="6"/>
        <v>0.9506741573033708</v>
      </c>
      <c r="I181" s="14">
        <f t="shared" si="7"/>
        <v>169.2154792221442</v>
      </c>
      <c r="J181">
        <f t="shared" si="8"/>
        <v>0.9506487596749674</v>
      </c>
      <c r="K181" s="19">
        <f t="shared" si="9"/>
        <v>-0.004520777855788083</v>
      </c>
    </row>
    <row r="182" spans="1:11" ht="12.75">
      <c r="A182">
        <v>179</v>
      </c>
      <c r="B182">
        <v>6.73</v>
      </c>
      <c r="C182">
        <v>170.93</v>
      </c>
      <c r="D182">
        <v>6.7</v>
      </c>
      <c r="E182">
        <v>170.17</v>
      </c>
      <c r="G182" s="10">
        <f t="shared" si="6"/>
        <v>0.9506703910614525</v>
      </c>
      <c r="I182" s="14">
        <f t="shared" si="7"/>
        <v>170.1704088806956</v>
      </c>
      <c r="J182">
        <f t="shared" si="8"/>
        <v>0.9506726753111485</v>
      </c>
      <c r="K182" s="19">
        <f t="shared" si="9"/>
        <v>0.00040888069560196527</v>
      </c>
    </row>
    <row r="183" spans="1:11" ht="12.75">
      <c r="A183">
        <v>180</v>
      </c>
      <c r="B183">
        <v>6.767</v>
      </c>
      <c r="C183">
        <v>171.89</v>
      </c>
      <c r="D183">
        <v>6.737</v>
      </c>
      <c r="E183">
        <v>171.12</v>
      </c>
      <c r="G183" s="10">
        <f t="shared" si="6"/>
        <v>0.9506666666666667</v>
      </c>
      <c r="I183" s="14">
        <f t="shared" si="7"/>
        <v>171.12533853924697</v>
      </c>
      <c r="J183">
        <f t="shared" si="8"/>
        <v>0.9506963252180387</v>
      </c>
      <c r="K183" s="19">
        <f t="shared" si="9"/>
        <v>0.005338539246963592</v>
      </c>
    </row>
    <row r="184" spans="1:11" ht="12.75">
      <c r="A184">
        <v>181</v>
      </c>
      <c r="B184">
        <v>6.805</v>
      </c>
      <c r="C184">
        <v>172.84</v>
      </c>
      <c r="D184">
        <v>6.775</v>
      </c>
      <c r="E184">
        <v>172.08</v>
      </c>
      <c r="G184" s="10">
        <f t="shared" si="6"/>
        <v>0.9507182320441989</v>
      </c>
      <c r="I184" s="14">
        <f t="shared" si="7"/>
        <v>172.08026819779835</v>
      </c>
      <c r="J184">
        <f t="shared" si="8"/>
        <v>0.9507197137999909</v>
      </c>
      <c r="K184" s="19">
        <f t="shared" si="9"/>
        <v>0.0002681977983343131</v>
      </c>
    </row>
    <row r="185" spans="1:11" ht="12.75">
      <c r="A185">
        <v>182</v>
      </c>
      <c r="B185">
        <v>6.842</v>
      </c>
      <c r="C185">
        <v>173.8</v>
      </c>
      <c r="D185">
        <v>6.812</v>
      </c>
      <c r="E185">
        <v>173.03</v>
      </c>
      <c r="G185" s="10">
        <f t="shared" si="6"/>
        <v>0.9507142857142857</v>
      </c>
      <c r="I185" s="14">
        <f t="shared" si="7"/>
        <v>173.03519785634973</v>
      </c>
      <c r="J185">
        <f t="shared" si="8"/>
        <v>0.9507428453645589</v>
      </c>
      <c r="K185" s="19">
        <f t="shared" si="9"/>
        <v>0.005197856349724361</v>
      </c>
    </row>
    <row r="186" spans="1:11" ht="12.75">
      <c r="A186">
        <v>183</v>
      </c>
      <c r="B186">
        <v>6.88</v>
      </c>
      <c r="C186">
        <v>174.75</v>
      </c>
      <c r="D186">
        <v>6.85</v>
      </c>
      <c r="E186">
        <v>173.99</v>
      </c>
      <c r="G186" s="10">
        <f t="shared" si="6"/>
        <v>0.9507650273224044</v>
      </c>
      <c r="I186" s="14">
        <f t="shared" si="7"/>
        <v>173.99012751490108</v>
      </c>
      <c r="J186">
        <f t="shared" si="8"/>
        <v>0.9507657241251425</v>
      </c>
      <c r="K186" s="19">
        <f t="shared" si="9"/>
        <v>0.00012751490106666097</v>
      </c>
    </row>
    <row r="187" spans="1:11" ht="12.75">
      <c r="A187">
        <v>184</v>
      </c>
      <c r="B187">
        <v>6.918</v>
      </c>
      <c r="C187">
        <v>175.71</v>
      </c>
      <c r="D187">
        <v>6.888</v>
      </c>
      <c r="E187">
        <v>174.94</v>
      </c>
      <c r="G187" s="10">
        <f t="shared" si="6"/>
        <v>0.9507608695652173</v>
      </c>
      <c r="I187" s="14">
        <f t="shared" si="7"/>
        <v>174.94505717345245</v>
      </c>
      <c r="J187">
        <f t="shared" si="8"/>
        <v>0.9507883542035459</v>
      </c>
      <c r="K187" s="19">
        <f t="shared" si="9"/>
        <v>0.005057173452456709</v>
      </c>
    </row>
    <row r="188" spans="1:11" ht="12.75">
      <c r="A188">
        <v>185</v>
      </c>
      <c r="B188">
        <v>6.955</v>
      </c>
      <c r="C188">
        <v>176.66</v>
      </c>
      <c r="D188">
        <v>6.925</v>
      </c>
      <c r="E188">
        <v>175.9</v>
      </c>
      <c r="G188" s="10">
        <f t="shared" si="6"/>
        <v>0.9508108108108109</v>
      </c>
      <c r="I188" s="14">
        <f t="shared" si="7"/>
        <v>175.89998683200383</v>
      </c>
      <c r="J188">
        <f t="shared" si="8"/>
        <v>0.9508107396324531</v>
      </c>
      <c r="K188" s="19">
        <f t="shared" si="9"/>
        <v>-1.3167996172569474E-05</v>
      </c>
    </row>
    <row r="189" spans="1:11" ht="12.75">
      <c r="A189">
        <v>186</v>
      </c>
      <c r="B189">
        <v>6.993</v>
      </c>
      <c r="C189">
        <v>177.62</v>
      </c>
      <c r="D189">
        <v>6.963</v>
      </c>
      <c r="E189">
        <v>176.85</v>
      </c>
      <c r="G189" s="10">
        <f t="shared" si="6"/>
        <v>0.9508064516129032</v>
      </c>
      <c r="I189" s="14">
        <f t="shared" si="7"/>
        <v>176.8549164905552</v>
      </c>
      <c r="J189">
        <f t="shared" si="8"/>
        <v>0.9508328843578238</v>
      </c>
      <c r="K189" s="19">
        <f t="shared" si="9"/>
        <v>0.004916490555217479</v>
      </c>
    </row>
    <row r="190" spans="1:11" ht="12.75">
      <c r="A190">
        <v>187</v>
      </c>
      <c r="B190">
        <v>7.03</v>
      </c>
      <c r="C190">
        <v>178.57</v>
      </c>
      <c r="D190">
        <v>7</v>
      </c>
      <c r="E190">
        <v>177.81</v>
      </c>
      <c r="G190" s="10">
        <f t="shared" si="6"/>
        <v>0.9508556149732621</v>
      </c>
      <c r="I190" s="14">
        <f t="shared" si="7"/>
        <v>177.80984614910656</v>
      </c>
      <c r="J190">
        <f t="shared" si="8"/>
        <v>0.9508547922412116</v>
      </c>
      <c r="K190" s="19">
        <f t="shared" si="9"/>
        <v>-0.00015385089344022163</v>
      </c>
    </row>
    <row r="191" spans="1:11" ht="12.75">
      <c r="A191">
        <v>188</v>
      </c>
      <c r="B191">
        <v>7.068</v>
      </c>
      <c r="C191">
        <v>179.53</v>
      </c>
      <c r="D191">
        <v>7.038</v>
      </c>
      <c r="E191">
        <v>178.76</v>
      </c>
      <c r="G191" s="10">
        <f t="shared" si="6"/>
        <v>0.9508510638297872</v>
      </c>
      <c r="I191" s="14">
        <f t="shared" si="7"/>
        <v>178.76477580765794</v>
      </c>
      <c r="J191">
        <f t="shared" si="8"/>
        <v>0.9508764670620103</v>
      </c>
      <c r="K191" s="19">
        <f t="shared" si="9"/>
        <v>0.0047758076579498265</v>
      </c>
    </row>
    <row r="192" spans="1:11" ht="12.75">
      <c r="A192">
        <v>189</v>
      </c>
      <c r="B192">
        <v>7.106</v>
      </c>
      <c r="C192">
        <v>180.48</v>
      </c>
      <c r="D192">
        <v>7.076</v>
      </c>
      <c r="E192">
        <v>179.72</v>
      </c>
      <c r="G192" s="10">
        <f t="shared" si="6"/>
        <v>0.9508994708994709</v>
      </c>
      <c r="I192" s="14">
        <f t="shared" si="7"/>
        <v>179.71970546620932</v>
      </c>
      <c r="J192">
        <f t="shared" si="8"/>
        <v>0.9508979125196261</v>
      </c>
      <c r="K192" s="19">
        <f t="shared" si="9"/>
        <v>-0.00029453379067945207</v>
      </c>
    </row>
    <row r="193" spans="1:11" ht="12.75">
      <c r="A193">
        <v>190</v>
      </c>
      <c r="B193">
        <v>7.143</v>
      </c>
      <c r="C193">
        <v>181.44</v>
      </c>
      <c r="D193">
        <v>7.113</v>
      </c>
      <c r="E193">
        <v>180.67</v>
      </c>
      <c r="G193" s="10">
        <f t="shared" si="6"/>
        <v>0.9508947368421052</v>
      </c>
      <c r="I193" s="14">
        <f t="shared" si="7"/>
        <v>180.6746351247607</v>
      </c>
      <c r="J193">
        <f t="shared" si="8"/>
        <v>0.9509191322355827</v>
      </c>
      <c r="K193" s="19">
        <f t="shared" si="9"/>
        <v>0.004635124760710596</v>
      </c>
    </row>
    <row r="194" spans="1:11" ht="12.75">
      <c r="A194">
        <v>191</v>
      </c>
      <c r="B194">
        <v>7.181</v>
      </c>
      <c r="C194">
        <v>182.39</v>
      </c>
      <c r="D194">
        <v>7.151</v>
      </c>
      <c r="E194">
        <v>181.63</v>
      </c>
      <c r="G194" s="10">
        <f t="shared" si="6"/>
        <v>0.9509424083769633</v>
      </c>
      <c r="I194" s="14">
        <f t="shared" si="7"/>
        <v>181.62956478331205</v>
      </c>
      <c r="J194">
        <f t="shared" si="8"/>
        <v>0.9509401297555604</v>
      </c>
      <c r="K194" s="19">
        <f t="shared" si="9"/>
        <v>-0.0004352166879471042</v>
      </c>
    </row>
    <row r="195" spans="1:11" ht="12.75">
      <c r="A195">
        <v>192</v>
      </c>
      <c r="B195">
        <v>7.218</v>
      </c>
      <c r="C195">
        <v>183.35</v>
      </c>
      <c r="D195">
        <v>7.188</v>
      </c>
      <c r="E195">
        <v>182.58</v>
      </c>
      <c r="G195" s="10">
        <f t="shared" si="6"/>
        <v>0.9509375000000001</v>
      </c>
      <c r="I195" s="14">
        <f t="shared" si="7"/>
        <v>182.58449444186343</v>
      </c>
      <c r="J195">
        <f t="shared" si="8"/>
        <v>0.950960908551372</v>
      </c>
      <c r="K195" s="19">
        <f t="shared" si="9"/>
        <v>0.004494441863414522</v>
      </c>
    </row>
    <row r="196" spans="1:11" ht="12.75">
      <c r="A196">
        <v>193</v>
      </c>
      <c r="B196">
        <v>7.256</v>
      </c>
      <c r="C196">
        <v>184.3</v>
      </c>
      <c r="D196">
        <v>7.226</v>
      </c>
      <c r="E196">
        <v>183.54</v>
      </c>
      <c r="G196" s="10">
        <f t="shared" si="6"/>
        <v>0.9509844559585492</v>
      </c>
      <c r="I196" s="14">
        <f t="shared" si="7"/>
        <v>183.5394241004148</v>
      </c>
      <c r="J196">
        <f t="shared" si="8"/>
        <v>0.9509814720228746</v>
      </c>
      <c r="K196" s="19">
        <f t="shared" si="9"/>
        <v>-0.0005758995851863347</v>
      </c>
    </row>
    <row r="197" spans="1:11" ht="12.75">
      <c r="A197">
        <v>194</v>
      </c>
      <c r="B197">
        <v>7.294</v>
      </c>
      <c r="C197">
        <v>185.26</v>
      </c>
      <c r="D197">
        <v>7.264</v>
      </c>
      <c r="E197">
        <v>184.49</v>
      </c>
      <c r="G197" s="10">
        <f t="shared" si="6"/>
        <v>0.950979381443299</v>
      </c>
      <c r="I197" s="14">
        <f t="shared" si="7"/>
        <v>184.49435375896618</v>
      </c>
      <c r="J197">
        <f t="shared" si="8"/>
        <v>0.9510018234998256</v>
      </c>
      <c r="K197" s="19">
        <f t="shared" si="9"/>
        <v>0.004353758966175292</v>
      </c>
    </row>
    <row r="198" spans="1:11" ht="12.75">
      <c r="A198">
        <v>195</v>
      </c>
      <c r="B198">
        <v>7.331</v>
      </c>
      <c r="C198">
        <v>186.21</v>
      </c>
      <c r="D198">
        <v>7.301</v>
      </c>
      <c r="E198">
        <v>185.45</v>
      </c>
      <c r="G198" s="10">
        <f t="shared" si="6"/>
        <v>0.951025641025641</v>
      </c>
      <c r="I198" s="14">
        <f t="shared" si="7"/>
        <v>185.44928341751756</v>
      </c>
      <c r="J198">
        <f t="shared" si="8"/>
        <v>0.9510219662436799</v>
      </c>
      <c r="K198" s="19">
        <f t="shared" si="9"/>
        <v>-0.0007165824824255651</v>
      </c>
    </row>
    <row r="199" spans="1:11" ht="12.75">
      <c r="A199">
        <v>196</v>
      </c>
      <c r="B199">
        <v>7.369</v>
      </c>
      <c r="C199">
        <v>187.17</v>
      </c>
      <c r="D199">
        <v>7.339</v>
      </c>
      <c r="E199">
        <v>186.4</v>
      </c>
      <c r="G199" s="10">
        <f t="shared" si="6"/>
        <v>0.9510204081632654</v>
      </c>
      <c r="I199" s="14">
        <f t="shared" si="7"/>
        <v>186.4042130760689</v>
      </c>
      <c r="J199">
        <f t="shared" si="8"/>
        <v>0.9510419034493311</v>
      </c>
      <c r="K199" s="19">
        <f t="shared" si="9"/>
        <v>0.00421307606890764</v>
      </c>
    </row>
    <row r="200" spans="1:11" ht="12.75">
      <c r="A200">
        <v>197</v>
      </c>
      <c r="B200">
        <v>7.406</v>
      </c>
      <c r="C200">
        <v>188.12</v>
      </c>
      <c r="D200">
        <v>7.376</v>
      </c>
      <c r="E200">
        <v>187.36</v>
      </c>
      <c r="G200" s="10">
        <f t="shared" si="6"/>
        <v>0.9510659898477158</v>
      </c>
      <c r="I200" s="14">
        <f t="shared" si="7"/>
        <v>187.3591427346203</v>
      </c>
      <c r="J200">
        <f t="shared" si="8"/>
        <v>0.9510616382468036</v>
      </c>
      <c r="K200" s="19">
        <f t="shared" si="9"/>
        <v>-0.000857265379721639</v>
      </c>
    </row>
    <row r="201" spans="1:11" ht="12.75">
      <c r="A201">
        <v>198</v>
      </c>
      <c r="B201">
        <v>7.444</v>
      </c>
      <c r="C201">
        <v>189.08</v>
      </c>
      <c r="D201">
        <v>7.414</v>
      </c>
      <c r="E201">
        <v>188.31</v>
      </c>
      <c r="G201" s="10">
        <f t="shared" si="6"/>
        <v>0.951060606060606</v>
      </c>
      <c r="I201" s="14">
        <f t="shared" si="7"/>
        <v>188.31407239317167</v>
      </c>
      <c r="J201">
        <f t="shared" si="8"/>
        <v>0.9510811737028873</v>
      </c>
      <c r="K201" s="19">
        <f t="shared" si="9"/>
        <v>0.004072393171668409</v>
      </c>
    </row>
    <row r="202" spans="1:11" ht="12.75">
      <c r="A202">
        <v>199</v>
      </c>
      <c r="B202">
        <v>7.482</v>
      </c>
      <c r="C202">
        <v>190.03</v>
      </c>
      <c r="D202">
        <v>7.452</v>
      </c>
      <c r="E202">
        <v>189.27</v>
      </c>
      <c r="G202" s="10">
        <f t="shared" si="6"/>
        <v>0.951105527638191</v>
      </c>
      <c r="I202" s="14">
        <f t="shared" si="7"/>
        <v>189.26900205172305</v>
      </c>
      <c r="J202">
        <f t="shared" si="8"/>
        <v>0.9511005128227289</v>
      </c>
      <c r="K202" s="19">
        <f t="shared" si="9"/>
        <v>-0.0009979482769608694</v>
      </c>
    </row>
    <row r="203" spans="1:11" ht="12.75">
      <c r="A203">
        <v>200</v>
      </c>
      <c r="B203">
        <v>7.519</v>
      </c>
      <c r="C203">
        <v>190.99</v>
      </c>
      <c r="D203">
        <v>7.489</v>
      </c>
      <c r="E203">
        <v>190.22</v>
      </c>
      <c r="G203" s="10">
        <f t="shared" si="6"/>
        <v>0.9511</v>
      </c>
      <c r="I203" s="14">
        <f t="shared" si="7"/>
        <v>190.2239317102744</v>
      </c>
      <c r="J203">
        <f t="shared" si="8"/>
        <v>0.951119658551372</v>
      </c>
      <c r="K203" s="19">
        <f t="shared" si="9"/>
        <v>0.003931710274400757</v>
      </c>
    </row>
    <row r="204" spans="1:11" ht="12.75">
      <c r="A204">
        <v>201</v>
      </c>
      <c r="B204">
        <v>7.557</v>
      </c>
      <c r="C204">
        <v>191.94</v>
      </c>
      <c r="D204">
        <v>7.527</v>
      </c>
      <c r="E204">
        <v>191.18</v>
      </c>
      <c r="G204" s="10">
        <f t="shared" si="6"/>
        <v>0.9511442786069652</v>
      </c>
      <c r="I204" s="14">
        <f t="shared" si="7"/>
        <v>191.17886136882578</v>
      </c>
      <c r="J204">
        <f t="shared" si="8"/>
        <v>0.9511386137752527</v>
      </c>
      <c r="K204" s="19">
        <f t="shared" si="9"/>
        <v>-0.0011386311742285216</v>
      </c>
    </row>
    <row r="205" spans="1:11" ht="12.75">
      <c r="A205">
        <v>202</v>
      </c>
      <c r="B205">
        <v>7.594</v>
      </c>
      <c r="C205">
        <v>192.9</v>
      </c>
      <c r="D205">
        <v>7.564</v>
      </c>
      <c r="E205">
        <v>192.13</v>
      </c>
      <c r="G205" s="10">
        <f t="shared" si="6"/>
        <v>0.9511386138613861</v>
      </c>
      <c r="I205" s="14">
        <f t="shared" si="7"/>
        <v>192.13379102737716</v>
      </c>
      <c r="J205">
        <f t="shared" si="8"/>
        <v>0.9511573813236492</v>
      </c>
      <c r="K205" s="19">
        <f t="shared" si="9"/>
        <v>0.0037910273771615266</v>
      </c>
    </row>
    <row r="206" spans="1:11" ht="12.75">
      <c r="A206">
        <v>203</v>
      </c>
      <c r="B206">
        <v>7.632</v>
      </c>
      <c r="C206">
        <v>193.85</v>
      </c>
      <c r="D206">
        <v>7.602</v>
      </c>
      <c r="E206">
        <v>193.09</v>
      </c>
      <c r="G206" s="10">
        <f t="shared" si="6"/>
        <v>0.9511822660098522</v>
      </c>
      <c r="I206" s="14">
        <f t="shared" si="7"/>
        <v>193.08872068592854</v>
      </c>
      <c r="J206">
        <f t="shared" si="8"/>
        <v>0.9511759639700913</v>
      </c>
      <c r="K206" s="19">
        <f t="shared" si="9"/>
        <v>-0.001279314071467752</v>
      </c>
    </row>
    <row r="207" spans="1:11" ht="12.75">
      <c r="A207">
        <v>204</v>
      </c>
      <c r="B207">
        <v>7.669</v>
      </c>
      <c r="C207">
        <v>194.81</v>
      </c>
      <c r="D207">
        <v>7.639</v>
      </c>
      <c r="E207">
        <v>194.04</v>
      </c>
      <c r="G207" s="10">
        <f t="shared" si="6"/>
        <v>0.9511764705882353</v>
      </c>
      <c r="I207" s="14">
        <f t="shared" si="7"/>
        <v>194.0436503444799</v>
      </c>
      <c r="J207">
        <f t="shared" si="8"/>
        <v>0.951194364433725</v>
      </c>
      <c r="K207" s="19">
        <f t="shared" si="9"/>
        <v>0.0036503444798938744</v>
      </c>
    </row>
    <row r="208" spans="1:11" ht="12.75">
      <c r="A208">
        <v>205</v>
      </c>
      <c r="B208">
        <v>7.707</v>
      </c>
      <c r="C208">
        <v>195.76</v>
      </c>
      <c r="D208">
        <v>7.677</v>
      </c>
      <c r="E208">
        <v>195</v>
      </c>
      <c r="G208" s="10">
        <f t="shared" si="6"/>
        <v>0.9512195121951219</v>
      </c>
      <c r="I208" s="14">
        <f t="shared" si="7"/>
        <v>194.99858000303126</v>
      </c>
      <c r="J208">
        <f t="shared" si="8"/>
        <v>0.9512125853806404</v>
      </c>
      <c r="K208" s="19">
        <f t="shared" si="9"/>
        <v>-0.0014199969687354042</v>
      </c>
    </row>
    <row r="209" spans="1:11" ht="12.75">
      <c r="A209">
        <v>206</v>
      </c>
      <c r="B209">
        <v>7.745</v>
      </c>
      <c r="C209">
        <v>196.72</v>
      </c>
      <c r="D209">
        <v>7.715</v>
      </c>
      <c r="E209">
        <v>195.95</v>
      </c>
      <c r="G209" s="10">
        <f t="shared" si="6"/>
        <v>0.9512135922330096</v>
      </c>
      <c r="I209" s="14">
        <f t="shared" si="7"/>
        <v>195.95350966158264</v>
      </c>
      <c r="J209">
        <f t="shared" si="8"/>
        <v>0.9512306294251585</v>
      </c>
      <c r="K209" s="19">
        <f t="shared" si="9"/>
        <v>0.003509661582654644</v>
      </c>
    </row>
    <row r="210" spans="1:11" ht="12.75">
      <c r="A210">
        <v>207</v>
      </c>
      <c r="B210">
        <v>7.782</v>
      </c>
      <c r="C210">
        <v>197.67</v>
      </c>
      <c r="D210">
        <v>7.752</v>
      </c>
      <c r="E210">
        <v>196.91</v>
      </c>
      <c r="G210" s="10">
        <f t="shared" si="6"/>
        <v>0.951256038647343</v>
      </c>
      <c r="I210" s="14">
        <f t="shared" si="7"/>
        <v>196.90843932013402</v>
      </c>
      <c r="J210">
        <f t="shared" si="8"/>
        <v>0.9512484991310822</v>
      </c>
      <c r="K210" s="19">
        <f t="shared" si="9"/>
        <v>-0.0015606798659746346</v>
      </c>
    </row>
    <row r="211" spans="1:11" ht="12.75">
      <c r="A211">
        <v>208</v>
      </c>
      <c r="B211">
        <v>7.82</v>
      </c>
      <c r="C211">
        <v>198.62</v>
      </c>
      <c r="D211">
        <v>7.79</v>
      </c>
      <c r="E211">
        <v>197.86</v>
      </c>
      <c r="G211" s="10">
        <f t="shared" si="6"/>
        <v>0.95125</v>
      </c>
      <c r="I211" s="14">
        <f t="shared" si="7"/>
        <v>197.86336897868537</v>
      </c>
      <c r="J211">
        <f t="shared" si="8"/>
        <v>0.9512661970129105</v>
      </c>
      <c r="K211" s="19">
        <f t="shared" si="9"/>
        <v>0.00336897868535857</v>
      </c>
    </row>
    <row r="212" spans="1:11" ht="12.75">
      <c r="A212">
        <v>209</v>
      </c>
      <c r="B212">
        <v>7.857</v>
      </c>
      <c r="C212">
        <v>199.58</v>
      </c>
      <c r="D212">
        <v>7.827</v>
      </c>
      <c r="E212">
        <v>198.82</v>
      </c>
      <c r="G212" s="10">
        <f t="shared" si="6"/>
        <v>0.9512918660287081</v>
      </c>
      <c r="I212" s="14">
        <f t="shared" si="7"/>
        <v>198.81829863723675</v>
      </c>
      <c r="J212">
        <f t="shared" si="8"/>
        <v>0.9512837255370179</v>
      </c>
      <c r="K212" s="19">
        <f t="shared" si="9"/>
        <v>-0.0017013627632422867</v>
      </c>
    </row>
    <row r="214" spans="10:11" ht="12.75">
      <c r="J214" t="s">
        <v>45</v>
      </c>
      <c r="K214" s="21">
        <f>AVERAGE(K13:K212)</f>
        <v>0.0002476113752389608</v>
      </c>
    </row>
    <row r="215" spans="10:11" ht="12.75">
      <c r="J215" t="s">
        <v>44</v>
      </c>
      <c r="K215" s="21">
        <f>STDEV(K13:K212)</f>
        <v>0.002919153126068764</v>
      </c>
    </row>
  </sheetData>
  <mergeCells count="3">
    <mergeCell ref="A1:E1"/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5"/>
  <sheetViews>
    <sheetView workbookViewId="0" topLeftCell="A1">
      <selection activeCell="A1" sqref="A1:E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</cols>
  <sheetData>
    <row r="1" spans="1:11" ht="12.75">
      <c r="A1" s="24" t="s">
        <v>10</v>
      </c>
      <c r="B1" s="24"/>
      <c r="C1" s="24"/>
      <c r="D1" s="24"/>
      <c r="E1" s="24"/>
      <c r="F1" s="23"/>
      <c r="G1" s="8"/>
      <c r="H1" s="8"/>
      <c r="I1" s="12"/>
      <c r="J1" s="9"/>
      <c r="K1" s="19"/>
    </row>
    <row r="2" spans="1:11" ht="12.75">
      <c r="A2" s="23"/>
      <c r="B2" s="23"/>
      <c r="C2" s="23"/>
      <c r="D2" s="23"/>
      <c r="E2" s="23"/>
      <c r="F2" s="23"/>
      <c r="G2" s="8"/>
      <c r="H2" s="8"/>
      <c r="I2" s="12"/>
      <c r="J2" s="9"/>
      <c r="K2" s="19"/>
    </row>
    <row r="3" spans="1:11" ht="12.75">
      <c r="A3" t="s">
        <v>30</v>
      </c>
      <c r="C3">
        <v>5</v>
      </c>
      <c r="D3" s="23" t="s">
        <v>5</v>
      </c>
      <c r="E3" s="23"/>
      <c r="F3" s="23"/>
      <c r="G3" s="8"/>
      <c r="H3" s="8"/>
      <c r="I3" s="12"/>
      <c r="J3" s="9"/>
      <c r="K3" s="19"/>
    </row>
    <row r="4" spans="1:11" ht="12.75">
      <c r="A4" t="s">
        <v>13</v>
      </c>
      <c r="C4">
        <v>0.5715</v>
      </c>
      <c r="D4" t="s">
        <v>5</v>
      </c>
      <c r="E4" s="23"/>
      <c r="F4" s="23"/>
      <c r="G4" s="8"/>
      <c r="H4" s="8"/>
      <c r="I4" s="12"/>
      <c r="J4" s="9"/>
      <c r="K4" s="19"/>
    </row>
    <row r="5" spans="4:11" ht="12.75">
      <c r="D5" s="23"/>
      <c r="E5" s="23"/>
      <c r="F5" s="23"/>
      <c r="G5" s="8"/>
      <c r="H5" s="8"/>
      <c r="I5" s="12"/>
      <c r="J5" s="9"/>
      <c r="K5" s="19"/>
    </row>
    <row r="6" spans="1:11" ht="12.75">
      <c r="A6" s="23"/>
      <c r="B6" t="s">
        <v>37</v>
      </c>
      <c r="C6" s="23"/>
      <c r="D6" s="23"/>
      <c r="E6" s="23"/>
      <c r="F6" s="23"/>
      <c r="G6" s="8"/>
      <c r="H6" s="8"/>
      <c r="I6" s="12"/>
      <c r="J6" s="9"/>
      <c r="K6" s="19"/>
    </row>
    <row r="7" spans="1:11" ht="12.75">
      <c r="A7" s="8"/>
      <c r="B7" s="24" t="s">
        <v>17</v>
      </c>
      <c r="C7" s="24"/>
      <c r="D7" s="24" t="s">
        <v>16</v>
      </c>
      <c r="E7" s="24"/>
      <c r="F7" s="23"/>
      <c r="G7" s="8"/>
      <c r="H7" s="8"/>
      <c r="I7" s="14" t="s">
        <v>39</v>
      </c>
      <c r="J7" s="9"/>
      <c r="K7" s="19"/>
    </row>
    <row r="8" spans="1:11" ht="51.75">
      <c r="A8" s="10" t="s">
        <v>43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11</v>
      </c>
      <c r="H8" s="10"/>
      <c r="I8" s="13" t="s">
        <v>32</v>
      </c>
      <c r="J8" s="3" t="s">
        <v>33</v>
      </c>
      <c r="K8" s="22" t="s">
        <v>41</v>
      </c>
    </row>
    <row r="9" spans="1:11" ht="12.75">
      <c r="A9" s="10">
        <v>6</v>
      </c>
      <c r="B9" s="10"/>
      <c r="C9" s="10"/>
      <c r="D9" s="10"/>
      <c r="E9" s="10"/>
      <c r="F9" s="10"/>
      <c r="G9" s="10"/>
      <c r="H9" s="10"/>
      <c r="I9" s="14">
        <f>2*((A9*$C$3)/(PI()*2)-$C$4)</f>
        <v>8.40629658551372</v>
      </c>
      <c r="J9">
        <f>I9/A9</f>
        <v>1.4010494309189534</v>
      </c>
      <c r="K9" s="19">
        <f>I9-E9</f>
        <v>8.40629658551372</v>
      </c>
    </row>
    <row r="10" spans="1:11" ht="12.75">
      <c r="A10" s="10">
        <v>7</v>
      </c>
      <c r="B10" s="10"/>
      <c r="C10" s="10"/>
      <c r="D10" s="10"/>
      <c r="E10" s="10"/>
      <c r="F10" s="10"/>
      <c r="G10" s="10"/>
      <c r="H10" s="10"/>
      <c r="I10" s="14">
        <f>2*((A10*$C$3)/(PI()*2)-$C$4)</f>
        <v>9.997846016432673</v>
      </c>
      <c r="J10">
        <f>I10/A10</f>
        <v>1.428263716633239</v>
      </c>
      <c r="K10" s="19">
        <f>I10-E10</f>
        <v>9.997846016432673</v>
      </c>
    </row>
    <row r="11" spans="1:11" ht="12.75">
      <c r="A11" s="10">
        <v>8</v>
      </c>
      <c r="B11" s="10"/>
      <c r="C11" s="10"/>
      <c r="D11" s="10"/>
      <c r="E11" s="10"/>
      <c r="F11" s="10"/>
      <c r="G11" s="10"/>
      <c r="H11" s="10"/>
      <c r="I11" s="14">
        <f>2*((A11*$C$3)/(PI()*2)-$C$4)</f>
        <v>11.589395447351627</v>
      </c>
      <c r="J11">
        <f>I11/A11</f>
        <v>1.4486744309189534</v>
      </c>
      <c r="K11" s="19">
        <f>I11-E11</f>
        <v>11.589395447351627</v>
      </c>
    </row>
    <row r="12" spans="1:11" ht="12.75">
      <c r="A12" s="10">
        <v>9</v>
      </c>
      <c r="B12" s="10"/>
      <c r="C12" s="10"/>
      <c r="D12" s="10"/>
      <c r="E12" s="10"/>
      <c r="F12" s="10"/>
      <c r="G12" s="10"/>
      <c r="H12" s="10"/>
      <c r="I12" s="14">
        <f>2*((A12*$C$3)/(PI()*2)-$C$4)</f>
        <v>13.18094487827058</v>
      </c>
      <c r="J12">
        <f>I12/A12</f>
        <v>1.4645494309189533</v>
      </c>
      <c r="K12" s="19">
        <f>I12-E12</f>
        <v>13.18094487827058</v>
      </c>
    </row>
    <row r="13" spans="1:11" ht="12.75">
      <c r="A13">
        <v>10</v>
      </c>
      <c r="B13">
        <v>0.627</v>
      </c>
      <c r="C13">
        <v>15.92</v>
      </c>
      <c r="D13">
        <v>0.582</v>
      </c>
      <c r="E13">
        <v>14.77</v>
      </c>
      <c r="G13" s="10">
        <f>E13/A13</f>
        <v>1.4769999999999999</v>
      </c>
      <c r="H13" s="10"/>
      <c r="I13" s="14">
        <f>2*((A13*$C$3)/(PI()*2)-$C$4)</f>
        <v>14.772494309189533</v>
      </c>
      <c r="J13">
        <f>I13/A13</f>
        <v>1.4772494309189532</v>
      </c>
      <c r="K13" s="19">
        <f>I13-E13</f>
        <v>0.0024943091895330838</v>
      </c>
    </row>
    <row r="14" spans="1:11" ht="12.75">
      <c r="A14">
        <v>11</v>
      </c>
      <c r="B14">
        <v>0.689</v>
      </c>
      <c r="C14">
        <v>17.51</v>
      </c>
      <c r="D14">
        <v>0.644</v>
      </c>
      <c r="E14">
        <v>16.36</v>
      </c>
      <c r="G14" s="10">
        <f aca="true" t="shared" si="0" ref="G14:G77">E14/A14</f>
        <v>1.4872727272727273</v>
      </c>
      <c r="I14" s="14">
        <f>2*((A14*$C$3)/(PI()*2)-$C$4)</f>
        <v>16.364043740108485</v>
      </c>
      <c r="J14">
        <f>I14/A14</f>
        <v>1.4876403400098623</v>
      </c>
      <c r="K14" s="19">
        <f>I14-E14</f>
        <v>0.004043740108485849</v>
      </c>
    </row>
    <row r="15" spans="1:11" ht="12.75">
      <c r="A15">
        <v>12</v>
      </c>
      <c r="B15">
        <v>0.752</v>
      </c>
      <c r="C15">
        <v>19.1</v>
      </c>
      <c r="D15">
        <v>0.707</v>
      </c>
      <c r="E15">
        <v>17.96</v>
      </c>
      <c r="G15" s="10">
        <f t="shared" si="0"/>
        <v>1.4966666666666668</v>
      </c>
      <c r="I15" s="14">
        <f>2*((A15*$C$3)/(PI()*2)-$C$4)</f>
        <v>17.95559317102744</v>
      </c>
      <c r="J15">
        <f>I15/A15</f>
        <v>1.4962994309189535</v>
      </c>
      <c r="K15" s="19">
        <f>I15-E15</f>
        <v>-0.004406828972559396</v>
      </c>
    </row>
    <row r="16" spans="1:11" ht="12.75">
      <c r="A16">
        <v>13</v>
      </c>
      <c r="B16">
        <v>0.815</v>
      </c>
      <c r="C16">
        <v>20.69</v>
      </c>
      <c r="D16">
        <v>0.77</v>
      </c>
      <c r="E16">
        <v>19.55</v>
      </c>
      <c r="G16" s="10">
        <f t="shared" si="0"/>
        <v>1.5038461538461538</v>
      </c>
      <c r="I16" s="14">
        <f>2*((A16*$C$3)/(PI()*2)-$C$4)</f>
        <v>19.547142601946394</v>
      </c>
      <c r="J16">
        <f>I16/A16</f>
        <v>1.5036263539958765</v>
      </c>
      <c r="K16" s="19">
        <f>I16-E16</f>
        <v>-0.00285739805360663</v>
      </c>
    </row>
    <row r="17" spans="1:11" ht="12.75">
      <c r="A17">
        <v>14</v>
      </c>
      <c r="B17">
        <v>0.877</v>
      </c>
      <c r="C17">
        <v>22.28</v>
      </c>
      <c r="D17">
        <v>0.832</v>
      </c>
      <c r="E17">
        <v>21.14</v>
      </c>
      <c r="G17" s="10">
        <f t="shared" si="0"/>
        <v>1.51</v>
      </c>
      <c r="I17" s="14">
        <f>2*((A17*$C$3)/(PI()*2)-$C$4)</f>
        <v>21.138692032865347</v>
      </c>
      <c r="J17">
        <f>I17/A17</f>
        <v>1.5099065737760962</v>
      </c>
      <c r="K17" s="19">
        <f>I17-E17</f>
        <v>-0.0013079671346538646</v>
      </c>
    </row>
    <row r="18" spans="1:11" ht="12.75">
      <c r="A18">
        <v>15</v>
      </c>
      <c r="B18">
        <v>0.94</v>
      </c>
      <c r="C18">
        <v>23.87</v>
      </c>
      <c r="D18">
        <v>0.895</v>
      </c>
      <c r="E18">
        <v>22.73</v>
      </c>
      <c r="G18" s="10">
        <f t="shared" si="0"/>
        <v>1.5153333333333334</v>
      </c>
      <c r="I18" s="14">
        <f>2*((A18*$C$3)/(PI()*2)-$C$4)</f>
        <v>22.7302414637843</v>
      </c>
      <c r="J18">
        <f>I18/A18</f>
        <v>1.5153494309189532</v>
      </c>
      <c r="K18" s="19">
        <f>I18-E18</f>
        <v>0.00024146378429890092</v>
      </c>
    </row>
    <row r="19" spans="1:11" ht="12.75">
      <c r="A19">
        <v>16</v>
      </c>
      <c r="B19">
        <v>1.003</v>
      </c>
      <c r="C19">
        <v>25.46</v>
      </c>
      <c r="D19">
        <v>0.958</v>
      </c>
      <c r="E19">
        <v>24.32</v>
      </c>
      <c r="G19" s="10">
        <f t="shared" si="0"/>
        <v>1.52</v>
      </c>
      <c r="I19" s="14">
        <f>2*((A19*$C$3)/(PI()*2)-$C$4)</f>
        <v>24.321790894703256</v>
      </c>
      <c r="J19">
        <f>I19/A19</f>
        <v>1.5201119309189535</v>
      </c>
      <c r="K19" s="19">
        <f>I19-E19</f>
        <v>0.0017908947032552192</v>
      </c>
    </row>
    <row r="20" spans="1:11" ht="12.75">
      <c r="A20">
        <v>17</v>
      </c>
      <c r="B20">
        <v>1.065</v>
      </c>
      <c r="C20">
        <v>27.06</v>
      </c>
      <c r="D20">
        <v>1.02</v>
      </c>
      <c r="E20">
        <v>25.91</v>
      </c>
      <c r="G20" s="10">
        <f t="shared" si="0"/>
        <v>1.5241176470588236</v>
      </c>
      <c r="I20" s="14">
        <f>2*((A20*$C$3)/(PI()*2)-$C$4)</f>
        <v>25.913340325622208</v>
      </c>
      <c r="J20">
        <f>I20/A20</f>
        <v>1.5243141368013065</v>
      </c>
      <c r="K20" s="19">
        <f>I20-E20</f>
        <v>0.0033403256222079847</v>
      </c>
    </row>
    <row r="21" spans="1:11" ht="12.75">
      <c r="A21">
        <v>18</v>
      </c>
      <c r="B21">
        <v>1.128</v>
      </c>
      <c r="C21">
        <v>28.65</v>
      </c>
      <c r="D21">
        <v>1.083</v>
      </c>
      <c r="E21">
        <v>27.5</v>
      </c>
      <c r="G21" s="10">
        <f t="shared" si="0"/>
        <v>1.5277777777777777</v>
      </c>
      <c r="I21" s="14">
        <f>2*((A21*$C$3)/(PI()*2)-$C$4)</f>
        <v>27.50488975654116</v>
      </c>
      <c r="J21">
        <f>I21/A21</f>
        <v>1.5280494309189534</v>
      </c>
      <c r="K21" s="19">
        <f>I21-E21</f>
        <v>0.00488975654116075</v>
      </c>
    </row>
    <row r="22" spans="1:11" ht="12.75">
      <c r="A22">
        <v>19</v>
      </c>
      <c r="B22">
        <v>1.191</v>
      </c>
      <c r="C22">
        <v>30.24</v>
      </c>
      <c r="D22">
        <v>1.146</v>
      </c>
      <c r="E22">
        <v>29.1</v>
      </c>
      <c r="G22" s="10">
        <f t="shared" si="0"/>
        <v>1.5315789473684212</v>
      </c>
      <c r="I22" s="14">
        <f>2*((A22*$C$3)/(PI()*2)-$C$4)</f>
        <v>29.096439187460113</v>
      </c>
      <c r="J22">
        <f>I22/A22</f>
        <v>1.5313915361821113</v>
      </c>
      <c r="K22" s="19">
        <f>I22-E22</f>
        <v>-0.0035608125398880475</v>
      </c>
    </row>
    <row r="23" spans="1:11" ht="12.75">
      <c r="A23">
        <v>20</v>
      </c>
      <c r="B23">
        <v>1.253</v>
      </c>
      <c r="C23">
        <v>31.83</v>
      </c>
      <c r="D23">
        <v>1.208</v>
      </c>
      <c r="E23">
        <v>30.69</v>
      </c>
      <c r="G23" s="10">
        <f t="shared" si="0"/>
        <v>1.5345</v>
      </c>
      <c r="I23" s="14">
        <f>2*((A23*$C$3)/(PI()*2)-$C$4)</f>
        <v>30.687988618379066</v>
      </c>
      <c r="J23">
        <f>I23/A23</f>
        <v>1.5343994309189533</v>
      </c>
      <c r="K23" s="19">
        <f>I23-E23</f>
        <v>-0.002011381620935282</v>
      </c>
    </row>
    <row r="24" spans="1:11" ht="12.75">
      <c r="A24">
        <v>21</v>
      </c>
      <c r="B24">
        <v>1.316</v>
      </c>
      <c r="C24">
        <v>33.42</v>
      </c>
      <c r="D24">
        <v>1.271</v>
      </c>
      <c r="E24">
        <v>32.28</v>
      </c>
      <c r="G24" s="10">
        <f t="shared" si="0"/>
        <v>1.5371428571428571</v>
      </c>
      <c r="I24" s="14">
        <f>2*((A24*$C$3)/(PI()*2)-$C$4)</f>
        <v>32.27953804929802</v>
      </c>
      <c r="J24">
        <f>I24/A24</f>
        <v>1.5371208594903818</v>
      </c>
      <c r="K24" s="19">
        <f>I24-E24</f>
        <v>-0.0004619507019825164</v>
      </c>
    </row>
    <row r="25" spans="1:11" ht="12.75">
      <c r="A25">
        <v>22</v>
      </c>
      <c r="B25">
        <v>1.379</v>
      </c>
      <c r="C25">
        <v>35.01</v>
      </c>
      <c r="D25">
        <v>1.334</v>
      </c>
      <c r="E25">
        <v>33.87</v>
      </c>
      <c r="G25" s="10">
        <f t="shared" si="0"/>
        <v>1.5395454545454543</v>
      </c>
      <c r="I25" s="14">
        <f>2*((A25*$C$3)/(PI()*2)-$C$4)</f>
        <v>33.87108748021697</v>
      </c>
      <c r="J25">
        <f>I25/A25</f>
        <v>1.5395948854644077</v>
      </c>
      <c r="K25" s="19">
        <f>I25-E25</f>
        <v>0.0010874802169738018</v>
      </c>
    </row>
    <row r="26" spans="1:11" ht="12.75">
      <c r="A26">
        <v>23</v>
      </c>
      <c r="B26">
        <v>1.441</v>
      </c>
      <c r="C26">
        <v>36.61</v>
      </c>
      <c r="D26">
        <v>1.396</v>
      </c>
      <c r="E26">
        <v>35.46</v>
      </c>
      <c r="G26" s="10">
        <f t="shared" si="0"/>
        <v>1.5417391304347827</v>
      </c>
      <c r="I26" s="14">
        <f>2*((A26*$C$3)/(PI()*2)-$C$4)</f>
        <v>35.46263691113593</v>
      </c>
      <c r="J26">
        <f>I26/A26</f>
        <v>1.5418537787450404</v>
      </c>
      <c r="K26" s="19">
        <f>I26-E26</f>
        <v>0.00263691113593012</v>
      </c>
    </row>
    <row r="27" spans="1:11" ht="12.75">
      <c r="A27">
        <v>24</v>
      </c>
      <c r="B27">
        <v>1.504</v>
      </c>
      <c r="C27">
        <v>38.2</v>
      </c>
      <c r="D27">
        <v>1.459</v>
      </c>
      <c r="E27">
        <v>37.05</v>
      </c>
      <c r="G27" s="10">
        <f t="shared" si="0"/>
        <v>1.54375</v>
      </c>
      <c r="I27" s="14">
        <f>2*((A27*$C$3)/(PI()*2)-$C$4)</f>
        <v>37.054186342054884</v>
      </c>
      <c r="J27">
        <f>I27/A27</f>
        <v>1.5439244309189535</v>
      </c>
      <c r="K27" s="19">
        <f>I27-E27</f>
        <v>0.004186342054886438</v>
      </c>
    </row>
    <row r="28" spans="1:11" ht="12.75">
      <c r="A28">
        <v>25</v>
      </c>
      <c r="B28">
        <v>1.566</v>
      </c>
      <c r="C28">
        <v>39.79</v>
      </c>
      <c r="D28">
        <v>1.521</v>
      </c>
      <c r="E28">
        <v>38.65</v>
      </c>
      <c r="G28" s="10">
        <f t="shared" si="0"/>
        <v>1.546</v>
      </c>
      <c r="I28" s="14">
        <f>2*((A28*$C$3)/(PI()*2)-$C$4)</f>
        <v>38.645735772973836</v>
      </c>
      <c r="J28">
        <f>I28/A28</f>
        <v>1.5458294309189535</v>
      </c>
      <c r="K28" s="19">
        <f>I28-E28</f>
        <v>-0.004264227026162359</v>
      </c>
    </row>
    <row r="29" spans="1:11" ht="12.75">
      <c r="A29">
        <v>26</v>
      </c>
      <c r="B29">
        <v>1.629</v>
      </c>
      <c r="C29">
        <v>41.38</v>
      </c>
      <c r="D29">
        <v>1.584</v>
      </c>
      <c r="E29">
        <v>40.24</v>
      </c>
      <c r="G29" s="10">
        <f t="shared" si="0"/>
        <v>1.5476923076923077</v>
      </c>
      <c r="I29" s="14">
        <f>2*((A29*$C$3)/(PI()*2)-$C$4)</f>
        <v>40.23728520389279</v>
      </c>
      <c r="J29">
        <f>I29/A29</f>
        <v>1.547587892457415</v>
      </c>
      <c r="K29" s="19">
        <f>I29-E29</f>
        <v>-0.0027147961072131466</v>
      </c>
    </row>
    <row r="30" spans="1:11" ht="12.75">
      <c r="A30">
        <v>27</v>
      </c>
      <c r="B30">
        <v>1.692</v>
      </c>
      <c r="C30">
        <v>42.97</v>
      </c>
      <c r="D30">
        <v>1.647</v>
      </c>
      <c r="E30">
        <v>41.83</v>
      </c>
      <c r="G30" s="10">
        <f t="shared" si="0"/>
        <v>1.5492592592592591</v>
      </c>
      <c r="I30" s="14">
        <f>2*((A30*$C$3)/(PI()*2)-$C$4)</f>
        <v>41.82883463481174</v>
      </c>
      <c r="J30">
        <f>I30/A30</f>
        <v>1.54921609758562</v>
      </c>
      <c r="K30" s="19">
        <f>I30-E30</f>
        <v>-0.0011653651882568283</v>
      </c>
    </row>
    <row r="31" spans="1:11" ht="12.75">
      <c r="A31">
        <v>28</v>
      </c>
      <c r="B31">
        <v>1.754</v>
      </c>
      <c r="C31">
        <v>44.56</v>
      </c>
      <c r="D31">
        <v>1.709</v>
      </c>
      <c r="E31">
        <v>43.42</v>
      </c>
      <c r="G31" s="10">
        <f t="shared" si="0"/>
        <v>1.5507142857142857</v>
      </c>
      <c r="I31" s="14">
        <f>2*((A31*$C$3)/(PI()*2)-$C$4)</f>
        <v>43.420384065730694</v>
      </c>
      <c r="J31">
        <f>I31/A31</f>
        <v>1.5507280023475247</v>
      </c>
      <c r="K31" s="19">
        <f>I31-E31</f>
        <v>0.0003840657306923845</v>
      </c>
    </row>
    <row r="32" spans="1:11" ht="12.75">
      <c r="A32">
        <v>29</v>
      </c>
      <c r="B32">
        <v>1.817</v>
      </c>
      <c r="C32">
        <v>46.15</v>
      </c>
      <c r="D32">
        <v>1.772</v>
      </c>
      <c r="E32">
        <v>45.01</v>
      </c>
      <c r="G32" s="10">
        <f t="shared" si="0"/>
        <v>1.5520689655172413</v>
      </c>
      <c r="I32" s="14">
        <f>2*((A32*$C$3)/(PI()*2)-$C$4)</f>
        <v>45.01193349664965</v>
      </c>
      <c r="J32">
        <f>I32/A32</f>
        <v>1.5521356378155051</v>
      </c>
      <c r="K32" s="19">
        <f>I32-E32</f>
        <v>0.0019334966496487027</v>
      </c>
    </row>
    <row r="33" spans="1:11" ht="12.75">
      <c r="A33">
        <v>30</v>
      </c>
      <c r="B33">
        <v>1.88</v>
      </c>
      <c r="C33">
        <v>47.75</v>
      </c>
      <c r="D33">
        <v>1.835</v>
      </c>
      <c r="E33">
        <v>46.6</v>
      </c>
      <c r="G33" s="10">
        <f t="shared" si="0"/>
        <v>1.5533333333333335</v>
      </c>
      <c r="I33" s="14">
        <f>2*((A33*$C$3)/(PI()*2)-$C$4)</f>
        <v>46.6034829275686</v>
      </c>
      <c r="J33">
        <f>I33/A33</f>
        <v>1.5534494309189533</v>
      </c>
      <c r="K33" s="19">
        <f>I33-E33</f>
        <v>0.0034829275685979155</v>
      </c>
    </row>
    <row r="34" spans="1:11" ht="12.75">
      <c r="A34">
        <v>31</v>
      </c>
      <c r="B34">
        <v>1.942</v>
      </c>
      <c r="C34">
        <v>49.34</v>
      </c>
      <c r="D34">
        <v>1.897</v>
      </c>
      <c r="E34">
        <v>48.19</v>
      </c>
      <c r="G34" s="10">
        <f t="shared" si="0"/>
        <v>1.554516129032258</v>
      </c>
      <c r="I34" s="14">
        <f>2*((A34*$C$3)/(PI()*2)-$C$4)</f>
        <v>48.19503235848755</v>
      </c>
      <c r="J34">
        <f>I34/A34</f>
        <v>1.5546784631770179</v>
      </c>
      <c r="K34" s="19">
        <f>I34-E34</f>
        <v>0.005032358487554234</v>
      </c>
    </row>
    <row r="35" spans="1:11" ht="12.75">
      <c r="A35">
        <v>32</v>
      </c>
      <c r="B35">
        <v>2.005</v>
      </c>
      <c r="C35">
        <v>50.93</v>
      </c>
      <c r="D35">
        <v>1.96</v>
      </c>
      <c r="E35">
        <v>49.79</v>
      </c>
      <c r="G35" s="10">
        <f t="shared" si="0"/>
        <v>1.5559375</v>
      </c>
      <c r="I35" s="14">
        <f>2*((A35*$C$3)/(PI()*2)-$C$4)</f>
        <v>49.78658178940651</v>
      </c>
      <c r="J35">
        <f>I35/A35</f>
        <v>1.5558306809189535</v>
      </c>
      <c r="K35" s="19">
        <f>I35-E35</f>
        <v>-0.0034182105934874585</v>
      </c>
    </row>
    <row r="36" spans="1:11" ht="12.75">
      <c r="A36">
        <v>33</v>
      </c>
      <c r="B36">
        <v>2.068</v>
      </c>
      <c r="C36">
        <v>52.52</v>
      </c>
      <c r="D36">
        <v>2.023</v>
      </c>
      <c r="E36">
        <v>51.38</v>
      </c>
      <c r="G36" s="10">
        <f t="shared" si="0"/>
        <v>1.5569696969696971</v>
      </c>
      <c r="I36" s="14">
        <f>2*((A36*$C$3)/(PI()*2)-$C$4)</f>
        <v>51.378131220325464</v>
      </c>
      <c r="J36">
        <f>I36/A36</f>
        <v>1.55691306728259</v>
      </c>
      <c r="K36" s="19">
        <f>I36-E36</f>
        <v>-0.0018687796745382457</v>
      </c>
    </row>
    <row r="37" spans="1:11" ht="12.75">
      <c r="A37">
        <v>34</v>
      </c>
      <c r="B37">
        <v>2.13</v>
      </c>
      <c r="C37">
        <v>54.11</v>
      </c>
      <c r="D37">
        <v>2.085</v>
      </c>
      <c r="E37">
        <v>52.97</v>
      </c>
      <c r="G37" s="10">
        <f t="shared" si="0"/>
        <v>1.5579411764705882</v>
      </c>
      <c r="I37" s="14">
        <f>2*((A37*$C$3)/(PI()*2)-$C$4)</f>
        <v>52.96968065124442</v>
      </c>
      <c r="J37">
        <f>I37/A37</f>
        <v>1.5579317838601299</v>
      </c>
      <c r="K37" s="19">
        <f>I37-E37</f>
        <v>-0.00031934875558192743</v>
      </c>
    </row>
    <row r="38" spans="1:11" ht="12.75">
      <c r="A38">
        <v>35</v>
      </c>
      <c r="B38">
        <v>2.193</v>
      </c>
      <c r="C38">
        <v>55.7</v>
      </c>
      <c r="D38">
        <v>2.148</v>
      </c>
      <c r="E38">
        <v>54.56</v>
      </c>
      <c r="G38" s="10">
        <f t="shared" si="0"/>
        <v>1.558857142857143</v>
      </c>
      <c r="I38" s="14">
        <f>2*((A38*$C$3)/(PI()*2)-$C$4)</f>
        <v>54.56123008216337</v>
      </c>
      <c r="J38">
        <f>I38/A38</f>
        <v>1.5588922880618106</v>
      </c>
      <c r="K38" s="19">
        <f>I38-E38</f>
        <v>0.0012300821633672854</v>
      </c>
    </row>
    <row r="39" spans="1:11" ht="12.75">
      <c r="A39">
        <v>36</v>
      </c>
      <c r="B39">
        <v>2.256</v>
      </c>
      <c r="C39">
        <v>57.3</v>
      </c>
      <c r="D39">
        <v>2.211</v>
      </c>
      <c r="E39">
        <v>56.15</v>
      </c>
      <c r="G39" s="10">
        <f t="shared" si="0"/>
        <v>1.5597222222222222</v>
      </c>
      <c r="I39" s="14">
        <f>2*((A39*$C$3)/(PI()*2)-$C$4)</f>
        <v>56.15277951308232</v>
      </c>
      <c r="J39">
        <f>I39/A39</f>
        <v>1.5597994309189533</v>
      </c>
      <c r="K39" s="19">
        <f>I39-E39</f>
        <v>0.0027795130823236036</v>
      </c>
    </row>
    <row r="40" spans="1:11" ht="12.75">
      <c r="A40">
        <v>37</v>
      </c>
      <c r="B40">
        <v>2.318</v>
      </c>
      <c r="C40">
        <v>58.89</v>
      </c>
      <c r="D40">
        <v>2.273</v>
      </c>
      <c r="E40">
        <v>57.74</v>
      </c>
      <c r="G40" s="10">
        <f t="shared" si="0"/>
        <v>1.5605405405405406</v>
      </c>
      <c r="I40" s="14">
        <f>2*((A40*$C$3)/(PI()*2)-$C$4)</f>
        <v>57.744328944001275</v>
      </c>
      <c r="J40">
        <f>I40/A40</f>
        <v>1.5606575390270614</v>
      </c>
      <c r="K40" s="19">
        <f>I40-E40</f>
        <v>0.004328944001272816</v>
      </c>
    </row>
    <row r="41" spans="1:11" ht="12.75">
      <c r="A41">
        <v>38</v>
      </c>
      <c r="B41">
        <v>2.381</v>
      </c>
      <c r="C41">
        <v>60.48</v>
      </c>
      <c r="D41">
        <v>2.336</v>
      </c>
      <c r="E41">
        <v>59.34</v>
      </c>
      <c r="G41" s="10">
        <f t="shared" si="0"/>
        <v>1.5615789473684212</v>
      </c>
      <c r="I41" s="14">
        <f>2*((A41*$C$3)/(PI()*2)-$C$4)</f>
        <v>59.33587837492023</v>
      </c>
      <c r="J41">
        <f>I41/A41</f>
        <v>1.5614704835505322</v>
      </c>
      <c r="K41" s="19">
        <f>I41-E41</f>
        <v>-0.004121625079775981</v>
      </c>
    </row>
    <row r="42" spans="1:11" ht="12.75">
      <c r="A42">
        <v>39</v>
      </c>
      <c r="B42">
        <v>2.444</v>
      </c>
      <c r="C42">
        <v>62.07</v>
      </c>
      <c r="D42">
        <v>2.399</v>
      </c>
      <c r="E42">
        <v>60.93</v>
      </c>
      <c r="G42" s="10">
        <f t="shared" si="0"/>
        <v>1.5623076923076924</v>
      </c>
      <c r="I42" s="14">
        <f>2*((A42*$C$3)/(PI()*2)-$C$4)</f>
        <v>60.92742780583918</v>
      </c>
      <c r="J42">
        <f>I42/A42</f>
        <v>1.562241738611261</v>
      </c>
      <c r="K42" s="19">
        <f>I42-E42</f>
        <v>-0.002572194160819663</v>
      </c>
    </row>
    <row r="43" spans="1:11" ht="12.75">
      <c r="A43">
        <v>40</v>
      </c>
      <c r="B43">
        <v>2.506</v>
      </c>
      <c r="C43">
        <v>63.66</v>
      </c>
      <c r="D43">
        <v>2.461</v>
      </c>
      <c r="E43">
        <v>62.52</v>
      </c>
      <c r="G43" s="10">
        <f t="shared" si="0"/>
        <v>1.5630000000000002</v>
      </c>
      <c r="I43" s="14">
        <f>2*((A43*$C$3)/(PI()*2)-$C$4)</f>
        <v>62.51897723675813</v>
      </c>
      <c r="J43">
        <f>I43/A43</f>
        <v>1.5629744309189533</v>
      </c>
      <c r="K43" s="19">
        <f>I43-E43</f>
        <v>-0.0010227632418704502</v>
      </c>
    </row>
    <row r="44" spans="1:11" ht="12.75">
      <c r="A44">
        <v>41</v>
      </c>
      <c r="B44">
        <v>2.569</v>
      </c>
      <c r="C44">
        <v>65.25</v>
      </c>
      <c r="D44">
        <v>2.524</v>
      </c>
      <c r="E44">
        <v>64.11</v>
      </c>
      <c r="G44" s="10">
        <f t="shared" si="0"/>
        <v>1.563658536585366</v>
      </c>
      <c r="I44" s="14">
        <f>2*((A44*$C$3)/(PI()*2)-$C$4)</f>
        <v>64.11052666767709</v>
      </c>
      <c r="J44">
        <f>I44/A44</f>
        <v>1.5636713821384656</v>
      </c>
      <c r="K44" s="19">
        <f>I44-E44</f>
        <v>0.0005266676770929735</v>
      </c>
    </row>
    <row r="45" spans="1:11" ht="12.75">
      <c r="A45">
        <v>42</v>
      </c>
      <c r="B45">
        <v>2.632</v>
      </c>
      <c r="C45">
        <v>66.84</v>
      </c>
      <c r="D45">
        <v>2.587</v>
      </c>
      <c r="E45">
        <v>65.7</v>
      </c>
      <c r="G45" s="10">
        <f t="shared" si="0"/>
        <v>1.5642857142857143</v>
      </c>
      <c r="I45" s="14">
        <f>2*((A45*$C$3)/(PI()*2)-$C$4)</f>
        <v>65.70207609859604</v>
      </c>
      <c r="J45">
        <f>I45/A45</f>
        <v>1.5643351452046677</v>
      </c>
      <c r="K45" s="19">
        <f>I45-E45</f>
        <v>0.002076098596035081</v>
      </c>
    </row>
    <row r="46" spans="1:11" ht="12.75">
      <c r="A46">
        <v>43</v>
      </c>
      <c r="B46">
        <v>2.694</v>
      </c>
      <c r="C46">
        <v>68.44</v>
      </c>
      <c r="D46">
        <v>2.649</v>
      </c>
      <c r="E46">
        <v>67.29</v>
      </c>
      <c r="G46" s="10">
        <f t="shared" si="0"/>
        <v>1.5648837209302326</v>
      </c>
      <c r="I46" s="14">
        <f>2*((A46*$C$3)/(PI()*2)-$C$4)</f>
        <v>67.293625529515</v>
      </c>
      <c r="J46">
        <f>I46/A46</f>
        <v>1.5649680355701163</v>
      </c>
      <c r="K46" s="19">
        <f>I46-E46</f>
        <v>0.003625529514991399</v>
      </c>
    </row>
    <row r="47" spans="1:11" ht="12.75">
      <c r="A47">
        <v>44</v>
      </c>
      <c r="B47">
        <v>2.757</v>
      </c>
      <c r="C47">
        <v>70.03</v>
      </c>
      <c r="D47">
        <v>2.712</v>
      </c>
      <c r="E47">
        <v>68.89</v>
      </c>
      <c r="G47" s="10">
        <f t="shared" si="0"/>
        <v>1.5656818181818182</v>
      </c>
      <c r="I47" s="14">
        <f>2*((A47*$C$3)/(PI()*2)-$C$4)</f>
        <v>68.88517496043394</v>
      </c>
      <c r="J47">
        <f>I47/A47</f>
        <v>1.5655721581916806</v>
      </c>
      <c r="K47" s="19">
        <f>I47-E47</f>
        <v>-0.004825039566057399</v>
      </c>
    </row>
    <row r="48" spans="1:11" ht="12.75">
      <c r="A48">
        <v>45</v>
      </c>
      <c r="B48">
        <v>2.82</v>
      </c>
      <c r="C48">
        <v>71.62</v>
      </c>
      <c r="D48">
        <v>2.775</v>
      </c>
      <c r="E48">
        <v>70.48</v>
      </c>
      <c r="G48" s="10">
        <f t="shared" si="0"/>
        <v>1.5662222222222224</v>
      </c>
      <c r="I48" s="14">
        <f>2*((A48*$C$3)/(PI()*2)-$C$4)</f>
        <v>70.4767243913529</v>
      </c>
      <c r="J48">
        <f>I48/A48</f>
        <v>1.5661494309189534</v>
      </c>
      <c r="K48" s="19">
        <f>I48-E48</f>
        <v>-0.0032756086471010804</v>
      </c>
    </row>
    <row r="49" spans="1:11" ht="12.75">
      <c r="A49">
        <v>46</v>
      </c>
      <c r="B49">
        <v>2.882</v>
      </c>
      <c r="C49">
        <v>73.21</v>
      </c>
      <c r="D49">
        <v>2.837</v>
      </c>
      <c r="E49">
        <v>72.07</v>
      </c>
      <c r="G49" s="10">
        <f t="shared" si="0"/>
        <v>1.5667391304347824</v>
      </c>
      <c r="I49" s="14">
        <f>2*((A49*$C$3)/(PI()*2)-$C$4)</f>
        <v>72.06827382227186</v>
      </c>
      <c r="J49">
        <f>I49/A49</f>
        <v>1.566701604831997</v>
      </c>
      <c r="K49" s="19">
        <f>I49-E49</f>
        <v>-0.0017261777281305513</v>
      </c>
    </row>
    <row r="50" spans="1:11" ht="12.75">
      <c r="A50">
        <v>47</v>
      </c>
      <c r="B50">
        <v>2.945</v>
      </c>
      <c r="C50">
        <v>74.8</v>
      </c>
      <c r="D50">
        <v>2.9</v>
      </c>
      <c r="E50">
        <v>73.66</v>
      </c>
      <c r="G50" s="10">
        <f t="shared" si="0"/>
        <v>1.5672340425531914</v>
      </c>
      <c r="I50" s="14">
        <f>2*((A50*$C$3)/(PI()*2)-$C$4)</f>
        <v>73.65982325319081</v>
      </c>
      <c r="J50">
        <f>I50/A50</f>
        <v>1.5672302819827832</v>
      </c>
      <c r="K50" s="19">
        <f>I50-E50</f>
        <v>-0.00017674680918844388</v>
      </c>
    </row>
    <row r="51" spans="1:11" ht="12.75">
      <c r="A51">
        <v>48</v>
      </c>
      <c r="B51">
        <v>3.008</v>
      </c>
      <c r="C51">
        <v>76.39</v>
      </c>
      <c r="D51">
        <v>2.963</v>
      </c>
      <c r="E51">
        <v>75.25</v>
      </c>
      <c r="G51" s="10">
        <f t="shared" si="0"/>
        <v>1.5677083333333333</v>
      </c>
      <c r="I51" s="14">
        <f>2*((A51*$C$3)/(PI()*2)-$C$4)</f>
        <v>75.25137268410977</v>
      </c>
      <c r="J51">
        <f>I51/A51</f>
        <v>1.5677369309189535</v>
      </c>
      <c r="K51" s="19">
        <f>I51-E51</f>
        <v>0.0013726841097678744</v>
      </c>
    </row>
    <row r="52" spans="1:11" ht="12.75">
      <c r="A52">
        <v>49</v>
      </c>
      <c r="B52">
        <v>3.07</v>
      </c>
      <c r="C52">
        <v>77.99</v>
      </c>
      <c r="D52">
        <v>3.025</v>
      </c>
      <c r="E52">
        <v>76.84</v>
      </c>
      <c r="G52" s="10">
        <f t="shared" si="0"/>
        <v>1.5681632653061226</v>
      </c>
      <c r="I52" s="14">
        <f>2*((A52*$C$3)/(PI()*2)-$C$4)</f>
        <v>76.84292211502871</v>
      </c>
      <c r="J52">
        <f>I52/A52</f>
        <v>1.5682229003067085</v>
      </c>
      <c r="K52" s="19">
        <f>I52-E52</f>
        <v>0.0029221150287099817</v>
      </c>
    </row>
    <row r="53" spans="1:11" ht="12.75">
      <c r="A53">
        <v>50</v>
      </c>
      <c r="B53">
        <v>3.133</v>
      </c>
      <c r="C53">
        <v>79.58</v>
      </c>
      <c r="D53">
        <v>3.088</v>
      </c>
      <c r="E53">
        <v>78.43</v>
      </c>
      <c r="G53" s="10">
        <f t="shared" si="0"/>
        <v>1.5686000000000002</v>
      </c>
      <c r="I53" s="14">
        <f>2*((A53*$C$3)/(PI()*2)-$C$4)</f>
        <v>78.43447154594767</v>
      </c>
      <c r="J53">
        <f>I53/A53</f>
        <v>1.5686894309189534</v>
      </c>
      <c r="K53" s="19">
        <f>I53-E53</f>
        <v>0.0044715459476663</v>
      </c>
    </row>
    <row r="54" spans="1:11" ht="12.75">
      <c r="A54">
        <v>51</v>
      </c>
      <c r="B54">
        <v>3.196</v>
      </c>
      <c r="C54">
        <v>81.17</v>
      </c>
      <c r="D54">
        <v>3.151</v>
      </c>
      <c r="E54">
        <v>80.03</v>
      </c>
      <c r="G54" s="10">
        <f t="shared" si="0"/>
        <v>1.56921568627451</v>
      </c>
      <c r="I54" s="14">
        <f>2*((A54*$C$3)/(PI()*2)-$C$4)</f>
        <v>80.02602097686662</v>
      </c>
      <c r="J54">
        <f>I54/A54</f>
        <v>1.569137666213071</v>
      </c>
      <c r="K54" s="19">
        <f>I54-E54</f>
        <v>-0.003979023133382498</v>
      </c>
    </row>
    <row r="55" spans="1:11" ht="12.75">
      <c r="A55">
        <v>52</v>
      </c>
      <c r="B55">
        <v>3.258</v>
      </c>
      <c r="C55">
        <v>82.76</v>
      </c>
      <c r="D55">
        <v>3.213</v>
      </c>
      <c r="E55">
        <v>81.62</v>
      </c>
      <c r="G55" s="10">
        <f t="shared" si="0"/>
        <v>1.5696153846153846</v>
      </c>
      <c r="I55" s="14">
        <f>2*((A55*$C$3)/(PI()*2)-$C$4)</f>
        <v>81.61757040778558</v>
      </c>
      <c r="J55">
        <f>I55/A55</f>
        <v>1.569568661688184</v>
      </c>
      <c r="K55" s="19">
        <f>I55-E55</f>
        <v>-0.0024295922144261795</v>
      </c>
    </row>
    <row r="56" spans="1:11" ht="12.75">
      <c r="A56">
        <v>53</v>
      </c>
      <c r="B56">
        <v>3.321</v>
      </c>
      <c r="C56">
        <v>84.35</v>
      </c>
      <c r="D56">
        <v>3.276</v>
      </c>
      <c r="E56">
        <v>83.21</v>
      </c>
      <c r="G56" s="10">
        <f t="shared" si="0"/>
        <v>1.5699999999999998</v>
      </c>
      <c r="I56" s="14">
        <f>2*((A56*$C$3)/(PI()*2)-$C$4)</f>
        <v>83.20911983870452</v>
      </c>
      <c r="J56">
        <f>I56/A56</f>
        <v>1.5699833931831042</v>
      </c>
      <c r="K56" s="19">
        <f>I56-E56</f>
        <v>-0.0008801612954698612</v>
      </c>
    </row>
    <row r="57" spans="1:11" ht="12.75">
      <c r="A57">
        <v>54</v>
      </c>
      <c r="B57">
        <v>3.384</v>
      </c>
      <c r="C57">
        <v>85.94</v>
      </c>
      <c r="D57">
        <v>3.339</v>
      </c>
      <c r="E57">
        <v>84.8</v>
      </c>
      <c r="G57" s="10">
        <f t="shared" si="0"/>
        <v>1.5703703703703704</v>
      </c>
      <c r="I57" s="14">
        <f>2*((A57*$C$3)/(PI()*2)-$C$4)</f>
        <v>84.80066926962348</v>
      </c>
      <c r="J57">
        <f>I57/A57</f>
        <v>1.5703827642522867</v>
      </c>
      <c r="K57" s="19">
        <f>I57-E57</f>
        <v>0.000669269623486457</v>
      </c>
    </row>
    <row r="58" spans="1:11" ht="12.75">
      <c r="A58">
        <v>55</v>
      </c>
      <c r="B58">
        <v>3.446</v>
      </c>
      <c r="C58">
        <v>87.54</v>
      </c>
      <c r="D58">
        <v>3.401</v>
      </c>
      <c r="E58">
        <v>86.39</v>
      </c>
      <c r="G58" s="10">
        <f t="shared" si="0"/>
        <v>1.5707272727272727</v>
      </c>
      <c r="I58" s="14">
        <f>2*((A58*$C$3)/(PI()*2)-$C$4)</f>
        <v>86.39221870054244</v>
      </c>
      <c r="J58">
        <f>I58/A58</f>
        <v>1.5707676127371353</v>
      </c>
      <c r="K58" s="19">
        <f>I58-E58</f>
        <v>0.0022187005424427753</v>
      </c>
    </row>
    <row r="59" spans="1:11" ht="12.75">
      <c r="A59">
        <v>56</v>
      </c>
      <c r="B59">
        <v>3.509</v>
      </c>
      <c r="C59">
        <v>89.13</v>
      </c>
      <c r="D59">
        <v>3.464</v>
      </c>
      <c r="E59">
        <v>87.98</v>
      </c>
      <c r="G59" s="10">
        <f t="shared" si="0"/>
        <v>1.5710714285714287</v>
      </c>
      <c r="I59" s="14">
        <f>2*((A59*$C$3)/(PI()*2)-$C$4)</f>
        <v>87.98376813146139</v>
      </c>
      <c r="J59">
        <f>I59/A59</f>
        <v>1.5711387166332391</v>
      </c>
      <c r="K59" s="19">
        <f>I59-E59</f>
        <v>0.0037681314613848826</v>
      </c>
    </row>
    <row r="60" spans="1:11" ht="12.75">
      <c r="A60">
        <v>57</v>
      </c>
      <c r="B60">
        <v>3.572</v>
      </c>
      <c r="C60">
        <v>90.72</v>
      </c>
      <c r="D60">
        <v>3.527</v>
      </c>
      <c r="E60">
        <v>89.58</v>
      </c>
      <c r="G60" s="10">
        <f t="shared" si="0"/>
        <v>1.571578947368421</v>
      </c>
      <c r="I60" s="14">
        <f>2*((A60*$C$3)/(PI()*2)-$C$4)</f>
        <v>89.57531756238035</v>
      </c>
      <c r="J60">
        <f>I60/A60</f>
        <v>1.5714967993400062</v>
      </c>
      <c r="K60" s="19">
        <f>I60-E60</f>
        <v>-0.004682437619649704</v>
      </c>
    </row>
    <row r="61" spans="1:11" ht="12.75">
      <c r="A61">
        <v>58</v>
      </c>
      <c r="B61">
        <v>3.634</v>
      </c>
      <c r="C61">
        <v>92.31</v>
      </c>
      <c r="D61">
        <v>3.589</v>
      </c>
      <c r="E61">
        <v>91.17</v>
      </c>
      <c r="G61" s="10">
        <f t="shared" si="0"/>
        <v>1.571896551724138</v>
      </c>
      <c r="I61" s="14">
        <f>2*((A61*$C$3)/(PI()*2)-$C$4)</f>
        <v>91.1668669932993</v>
      </c>
      <c r="J61">
        <f>I61/A61</f>
        <v>1.5718425343672293</v>
      </c>
      <c r="K61" s="19">
        <f>I61-E61</f>
        <v>-0.003133006700707597</v>
      </c>
    </row>
    <row r="62" spans="1:11" ht="12.75">
      <c r="A62">
        <v>59</v>
      </c>
      <c r="B62">
        <v>3.697</v>
      </c>
      <c r="C62">
        <v>93.9</v>
      </c>
      <c r="D62">
        <v>3.652</v>
      </c>
      <c r="E62">
        <v>92.76</v>
      </c>
      <c r="G62" s="10">
        <f t="shared" si="0"/>
        <v>1.5722033898305086</v>
      </c>
      <c r="I62" s="14">
        <f>2*((A62*$C$3)/(PI()*2)-$C$4)</f>
        <v>92.75841642421825</v>
      </c>
      <c r="J62">
        <f>I62/A62</f>
        <v>1.5721765495630213</v>
      </c>
      <c r="K62" s="19">
        <f>I62-E62</f>
        <v>-0.0015835757817512786</v>
      </c>
    </row>
    <row r="63" spans="1:11" ht="12.75">
      <c r="A63">
        <v>60</v>
      </c>
      <c r="B63">
        <v>3.76</v>
      </c>
      <c r="C63">
        <v>95.49</v>
      </c>
      <c r="D63">
        <v>3.715</v>
      </c>
      <c r="E63">
        <v>94.35</v>
      </c>
      <c r="G63" s="10">
        <f t="shared" si="0"/>
        <v>1.5725</v>
      </c>
      <c r="I63" s="14">
        <f>2*((A63*$C$3)/(PI()*2)-$C$4)</f>
        <v>94.3499658551372</v>
      </c>
      <c r="J63">
        <f>I63/A63</f>
        <v>1.5724994309189533</v>
      </c>
      <c r="K63" s="19">
        <f>I63-E63</f>
        <v>-3.414486279496032E-05</v>
      </c>
    </row>
    <row r="64" spans="1:11" ht="12.75">
      <c r="A64">
        <v>61</v>
      </c>
      <c r="B64">
        <v>3.822</v>
      </c>
      <c r="C64">
        <v>97.08</v>
      </c>
      <c r="D64">
        <v>3.777</v>
      </c>
      <c r="E64">
        <v>95.94</v>
      </c>
      <c r="G64" s="10">
        <f t="shared" si="0"/>
        <v>1.5727868852459017</v>
      </c>
      <c r="I64" s="14">
        <f>2*((A64*$C$3)/(PI()*2)-$C$4)</f>
        <v>95.94151528605616</v>
      </c>
      <c r="J64">
        <f>I64/A64</f>
        <v>1.5728117260009207</v>
      </c>
      <c r="K64" s="19">
        <f>I64-E64</f>
        <v>0.001515286056161358</v>
      </c>
    </row>
    <row r="65" spans="1:11" ht="12.75">
      <c r="A65">
        <v>62</v>
      </c>
      <c r="B65">
        <v>3.885</v>
      </c>
      <c r="C65">
        <v>98.68</v>
      </c>
      <c r="D65">
        <v>3.84</v>
      </c>
      <c r="E65">
        <v>97.53</v>
      </c>
      <c r="G65" s="10">
        <f t="shared" si="0"/>
        <v>1.5730645161290322</v>
      </c>
      <c r="I65" s="14">
        <f>2*((A65*$C$3)/(PI()*2)-$C$4)</f>
        <v>97.5330647169751</v>
      </c>
      <c r="J65">
        <f>I65/A65</f>
        <v>1.5731139470479856</v>
      </c>
      <c r="K65" s="19">
        <f>I65-E65</f>
        <v>0.0030647169751034653</v>
      </c>
    </row>
    <row r="66" spans="1:11" ht="12.75">
      <c r="A66">
        <v>63</v>
      </c>
      <c r="B66">
        <v>3.948</v>
      </c>
      <c r="C66">
        <v>100.27</v>
      </c>
      <c r="D66">
        <v>3.903</v>
      </c>
      <c r="E66">
        <v>99.12</v>
      </c>
      <c r="G66" s="10">
        <f t="shared" si="0"/>
        <v>1.5733333333333335</v>
      </c>
      <c r="I66" s="14">
        <f>2*((A66*$C$3)/(PI()*2)-$C$4)</f>
        <v>99.12461414789406</v>
      </c>
      <c r="J66">
        <f>I66/A66</f>
        <v>1.5734065737760963</v>
      </c>
      <c r="K66" s="19">
        <f>I66-E66</f>
        <v>0.0046141478940597835</v>
      </c>
    </row>
    <row r="67" spans="1:11" ht="12.75">
      <c r="A67">
        <v>64</v>
      </c>
      <c r="B67">
        <v>4.01</v>
      </c>
      <c r="C67">
        <v>101.86</v>
      </c>
      <c r="D67">
        <v>3.965</v>
      </c>
      <c r="E67">
        <v>100.72</v>
      </c>
      <c r="G67" s="10">
        <f t="shared" si="0"/>
        <v>1.57375</v>
      </c>
      <c r="I67" s="14">
        <f>2*((A67*$C$3)/(PI()*2)-$C$4)</f>
        <v>100.71616357881302</v>
      </c>
      <c r="J67">
        <f>I67/A67</f>
        <v>1.5736900559189535</v>
      </c>
      <c r="K67" s="19">
        <f>I67-E67</f>
        <v>-0.0038364211869748033</v>
      </c>
    </row>
    <row r="68" spans="1:11" ht="12.75">
      <c r="A68">
        <v>65</v>
      </c>
      <c r="B68">
        <v>4.073</v>
      </c>
      <c r="C68">
        <v>103.45</v>
      </c>
      <c r="D68">
        <v>4.028</v>
      </c>
      <c r="E68">
        <v>102.31</v>
      </c>
      <c r="G68" s="10">
        <f t="shared" si="0"/>
        <v>1.574</v>
      </c>
      <c r="I68" s="14">
        <f>2*((A68*$C$3)/(PI()*2)-$C$4)</f>
        <v>102.30771300973197</v>
      </c>
      <c r="J68">
        <f>I68/A68</f>
        <v>1.573964815534338</v>
      </c>
      <c r="K68" s="19">
        <f>I68-E68</f>
        <v>-0.002286990268032696</v>
      </c>
    </row>
    <row r="69" spans="1:11" ht="12.75">
      <c r="A69">
        <v>66</v>
      </c>
      <c r="B69">
        <v>4.136</v>
      </c>
      <c r="C69">
        <v>105.04</v>
      </c>
      <c r="D69">
        <v>4.091</v>
      </c>
      <c r="E69">
        <v>103.9</v>
      </c>
      <c r="G69" s="10">
        <f t="shared" si="0"/>
        <v>1.5742424242424242</v>
      </c>
      <c r="I69" s="14">
        <f>2*((A69*$C$3)/(PI()*2)-$C$4)</f>
        <v>103.89926244065093</v>
      </c>
      <c r="J69">
        <f>I69/A69</f>
        <v>1.5742312491007717</v>
      </c>
      <c r="K69" s="19">
        <f>I69-E69</f>
        <v>-0.0007375593490763777</v>
      </c>
    </row>
    <row r="70" spans="1:11" ht="12.75">
      <c r="A70">
        <v>67</v>
      </c>
      <c r="B70">
        <v>4.198</v>
      </c>
      <c r="C70">
        <v>106.63</v>
      </c>
      <c r="D70">
        <v>4.153</v>
      </c>
      <c r="E70">
        <v>105.49</v>
      </c>
      <c r="G70" s="10">
        <f t="shared" si="0"/>
        <v>1.5744776119402983</v>
      </c>
      <c r="I70" s="14">
        <f>2*((A70*$C$3)/(PI()*2)-$C$4)</f>
        <v>105.49081187156987</v>
      </c>
      <c r="J70">
        <f>I70/A70</f>
        <v>1.574489729426416</v>
      </c>
      <c r="K70" s="19">
        <f>I70-E70</f>
        <v>0.0008118715698799406</v>
      </c>
    </row>
    <row r="71" spans="1:11" ht="12.75">
      <c r="A71">
        <v>68</v>
      </c>
      <c r="B71">
        <v>4.261</v>
      </c>
      <c r="C71">
        <v>108.23</v>
      </c>
      <c r="D71">
        <v>4.216</v>
      </c>
      <c r="E71">
        <v>107.08</v>
      </c>
      <c r="G71" s="10">
        <f t="shared" si="0"/>
        <v>1.5747058823529412</v>
      </c>
      <c r="I71" s="14">
        <f>2*((A71*$C$3)/(PI()*2)-$C$4)</f>
        <v>107.08236130248883</v>
      </c>
      <c r="J71">
        <f>I71/A71</f>
        <v>1.5747406073895416</v>
      </c>
      <c r="K71" s="19">
        <f>I71-E71</f>
        <v>0.002361302488836259</v>
      </c>
    </row>
    <row r="72" spans="1:11" ht="12.75">
      <c r="A72">
        <v>69</v>
      </c>
      <c r="B72">
        <v>4.323</v>
      </c>
      <c r="C72">
        <v>109.82</v>
      </c>
      <c r="D72">
        <v>4.278</v>
      </c>
      <c r="E72">
        <v>108.67</v>
      </c>
      <c r="G72" s="10">
        <f t="shared" si="0"/>
        <v>1.574927536231884</v>
      </c>
      <c r="I72" s="14">
        <f>2*((A72*$C$3)/(PI()*2)-$C$4)</f>
        <v>108.67391073340778</v>
      </c>
      <c r="J72">
        <f>I72/A72</f>
        <v>1.574984213527649</v>
      </c>
      <c r="K72" s="19">
        <f>I72-E72</f>
        <v>0.003910733407778366</v>
      </c>
    </row>
    <row r="73" spans="1:11" ht="12.75">
      <c r="A73">
        <v>70</v>
      </c>
      <c r="B73">
        <v>4.386</v>
      </c>
      <c r="C73">
        <v>111.41</v>
      </c>
      <c r="D73">
        <v>4.341</v>
      </c>
      <c r="E73">
        <v>110.27</v>
      </c>
      <c r="G73" s="10">
        <f t="shared" si="0"/>
        <v>1.5752857142857142</v>
      </c>
      <c r="I73" s="14">
        <f>2*((A73*$C$3)/(PI()*2)-$C$4)</f>
        <v>110.26546016432674</v>
      </c>
      <c r="J73">
        <f>I73/A73</f>
        <v>1.575220859490382</v>
      </c>
      <c r="K73" s="19">
        <f>I73-E73</f>
        <v>-0.004539835673256221</v>
      </c>
    </row>
    <row r="74" spans="1:11" ht="12.75">
      <c r="A74">
        <v>71</v>
      </c>
      <c r="B74">
        <v>4.449</v>
      </c>
      <c r="C74">
        <v>113</v>
      </c>
      <c r="D74">
        <v>4.404</v>
      </c>
      <c r="E74">
        <v>111.86</v>
      </c>
      <c r="G74" s="10">
        <f t="shared" si="0"/>
        <v>1.575492957746479</v>
      </c>
      <c r="I74" s="14">
        <f>2*((A74*$C$3)/(PI()*2)-$C$4)</f>
        <v>111.85700959524569</v>
      </c>
      <c r="J74">
        <f>I74/A74</f>
        <v>1.5754508393696576</v>
      </c>
      <c r="K74" s="19">
        <f>I74-E74</f>
        <v>-0.0029904047543141132</v>
      </c>
    </row>
    <row r="75" spans="1:11" ht="12.75">
      <c r="A75">
        <v>72</v>
      </c>
      <c r="B75">
        <v>4.511</v>
      </c>
      <c r="C75">
        <v>114.59</v>
      </c>
      <c r="D75">
        <v>4.466</v>
      </c>
      <c r="E75">
        <v>113.45</v>
      </c>
      <c r="G75" s="10">
        <f t="shared" si="0"/>
        <v>1.5756944444444445</v>
      </c>
      <c r="I75" s="14">
        <f>2*((A75*$C$3)/(PI()*2)-$C$4)</f>
        <v>113.44855902616465</v>
      </c>
      <c r="J75">
        <f>I75/A75</f>
        <v>1.5756744309189534</v>
      </c>
      <c r="K75" s="19">
        <f>I75-E75</f>
        <v>-0.001440973835357795</v>
      </c>
    </row>
    <row r="76" spans="1:11" ht="12.75">
      <c r="A76">
        <v>73</v>
      </c>
      <c r="B76">
        <v>4.574</v>
      </c>
      <c r="C76">
        <v>116.18</v>
      </c>
      <c r="D76">
        <v>4.529</v>
      </c>
      <c r="E76">
        <v>115.04</v>
      </c>
      <c r="G76" s="10">
        <f t="shared" si="0"/>
        <v>1.5758904109589043</v>
      </c>
      <c r="I76" s="14">
        <f>2*((A76*$C$3)/(PI()*2)-$C$4)</f>
        <v>115.0401084570836</v>
      </c>
      <c r="J76">
        <f>I76/A76</f>
        <v>1.575891896672378</v>
      </c>
      <c r="K76" s="19">
        <f>I76-E76</f>
        <v>0.00010845708359852324</v>
      </c>
    </row>
    <row r="77" spans="1:11" ht="12.75">
      <c r="A77">
        <v>74</v>
      </c>
      <c r="B77">
        <v>4.637</v>
      </c>
      <c r="C77">
        <v>117.77</v>
      </c>
      <c r="D77">
        <v>4.592</v>
      </c>
      <c r="E77">
        <v>116.63</v>
      </c>
      <c r="G77" s="10">
        <f t="shared" si="0"/>
        <v>1.576081081081081</v>
      </c>
      <c r="I77" s="14">
        <f>2*((A77*$C$3)/(PI()*2)-$C$4)</f>
        <v>116.63165788800255</v>
      </c>
      <c r="J77">
        <f>I77/A77</f>
        <v>1.5761034849730073</v>
      </c>
      <c r="K77" s="19">
        <f>I77-E77</f>
        <v>0.0016578880025548415</v>
      </c>
    </row>
    <row r="78" spans="1:11" ht="12.75">
      <c r="A78">
        <v>75</v>
      </c>
      <c r="B78">
        <v>4.699</v>
      </c>
      <c r="C78">
        <v>119.37</v>
      </c>
      <c r="D78">
        <v>4.654</v>
      </c>
      <c r="E78">
        <v>118.22</v>
      </c>
      <c r="G78" s="10">
        <f aca="true" t="shared" si="1" ref="G78:G141">E78/A78</f>
        <v>1.5762666666666667</v>
      </c>
      <c r="I78" s="14">
        <f>2*((A78*$C$3)/(PI()*2)-$C$4)</f>
        <v>118.22320731892151</v>
      </c>
      <c r="J78">
        <f>I78/A78</f>
        <v>1.5763094309189534</v>
      </c>
      <c r="K78" s="19">
        <f>I78-E78</f>
        <v>0.0032073189215111597</v>
      </c>
    </row>
    <row r="79" spans="1:11" ht="12.75">
      <c r="A79">
        <v>76</v>
      </c>
      <c r="B79">
        <v>4.762</v>
      </c>
      <c r="C79">
        <v>120.96</v>
      </c>
      <c r="D79">
        <v>4.717</v>
      </c>
      <c r="E79">
        <v>119.81</v>
      </c>
      <c r="G79" s="10">
        <f t="shared" si="1"/>
        <v>1.5764473684210527</v>
      </c>
      <c r="I79" s="14">
        <f>2*((A79*$C$3)/(PI()*2)-$C$4)</f>
        <v>119.81475674984046</v>
      </c>
      <c r="J79">
        <f>I79/A79</f>
        <v>1.5765099572347427</v>
      </c>
      <c r="K79" s="19">
        <f>I79-E79</f>
        <v>0.004756749840453267</v>
      </c>
    </row>
    <row r="80" spans="1:11" ht="12.75">
      <c r="A80">
        <v>77</v>
      </c>
      <c r="B80">
        <v>4.825</v>
      </c>
      <c r="C80">
        <v>122.55</v>
      </c>
      <c r="D80">
        <v>4.78</v>
      </c>
      <c r="E80">
        <v>121.41</v>
      </c>
      <c r="G80" s="10">
        <f t="shared" si="1"/>
        <v>1.5767532467532468</v>
      </c>
      <c r="I80" s="14">
        <f>2*((A80*$C$3)/(PI()*2)-$C$4)</f>
        <v>121.40630618075942</v>
      </c>
      <c r="J80">
        <f>I80/A80</f>
        <v>1.5767052750747976</v>
      </c>
      <c r="K80" s="19">
        <f>I80-E80</f>
        <v>-0.0036938192405813197</v>
      </c>
    </row>
    <row r="81" spans="1:11" ht="12.75">
      <c r="A81">
        <v>78</v>
      </c>
      <c r="B81">
        <v>4.887</v>
      </c>
      <c r="C81">
        <v>124.14</v>
      </c>
      <c r="D81">
        <v>4.842</v>
      </c>
      <c r="E81">
        <v>123</v>
      </c>
      <c r="G81" s="10">
        <f t="shared" si="1"/>
        <v>1.5769230769230769</v>
      </c>
      <c r="I81" s="14">
        <f>2*((A81*$C$3)/(PI()*2)-$C$4)</f>
        <v>122.99785561167836</v>
      </c>
      <c r="J81">
        <f>I81/A81</f>
        <v>1.5768955847651072</v>
      </c>
      <c r="K81" s="19">
        <f>I81-E81</f>
        <v>-0.0021443883216392123</v>
      </c>
    </row>
    <row r="82" spans="1:11" ht="12.75">
      <c r="A82">
        <v>79</v>
      </c>
      <c r="B82">
        <v>4.95</v>
      </c>
      <c r="C82">
        <v>125.73</v>
      </c>
      <c r="D82">
        <v>4.905</v>
      </c>
      <c r="E82">
        <v>124.59</v>
      </c>
      <c r="G82" s="10">
        <f t="shared" si="1"/>
        <v>1.5770886075949369</v>
      </c>
      <c r="I82" s="14">
        <f>2*((A82*$C$3)/(PI()*2)-$C$4)</f>
        <v>124.58940504259732</v>
      </c>
      <c r="J82">
        <f>I82/A82</f>
        <v>1.5770810764885737</v>
      </c>
      <c r="K82" s="19">
        <f>I82-E82</f>
        <v>-0.0005949574026828941</v>
      </c>
    </row>
    <row r="83" spans="1:11" ht="12.75">
      <c r="A83">
        <v>80</v>
      </c>
      <c r="B83">
        <v>5.013</v>
      </c>
      <c r="C83">
        <v>127.32</v>
      </c>
      <c r="D83">
        <v>4.968</v>
      </c>
      <c r="E83">
        <v>126.18</v>
      </c>
      <c r="G83" s="10">
        <f t="shared" si="1"/>
        <v>1.57725</v>
      </c>
      <c r="I83" s="14">
        <f>2*((A83*$C$3)/(PI()*2)-$C$4)</f>
        <v>126.18095447351627</v>
      </c>
      <c r="J83">
        <f>I83/A83</f>
        <v>1.5772619309189533</v>
      </c>
      <c r="K83" s="19">
        <f>I83-E83</f>
        <v>0.0009544735162592133</v>
      </c>
    </row>
    <row r="84" spans="1:11" ht="12.75">
      <c r="A84">
        <v>81</v>
      </c>
      <c r="B84">
        <v>5.075</v>
      </c>
      <c r="C84">
        <v>128.92</v>
      </c>
      <c r="D84">
        <v>5.03</v>
      </c>
      <c r="E84">
        <v>127.77</v>
      </c>
      <c r="G84" s="10">
        <f t="shared" si="1"/>
        <v>1.5774074074074074</v>
      </c>
      <c r="I84" s="14">
        <f>2*((A84*$C$3)/(PI()*2)-$C$4)</f>
        <v>127.77250390443524</v>
      </c>
      <c r="J84">
        <f>I84/A84</f>
        <v>1.5774383198078425</v>
      </c>
      <c r="K84" s="19">
        <f>I84-E84</f>
        <v>0.0025039044352439532</v>
      </c>
    </row>
    <row r="85" spans="1:11" ht="12.75">
      <c r="A85">
        <v>82</v>
      </c>
      <c r="B85">
        <v>5.138</v>
      </c>
      <c r="C85">
        <v>130.51</v>
      </c>
      <c r="D85">
        <v>5.093</v>
      </c>
      <c r="E85">
        <v>129.36</v>
      </c>
      <c r="G85" s="10">
        <f t="shared" si="1"/>
        <v>1.5775609756097562</v>
      </c>
      <c r="I85" s="14">
        <f>2*((A85*$C$3)/(PI()*2)-$C$4)</f>
        <v>129.36405333535419</v>
      </c>
      <c r="J85">
        <f>I85/A85</f>
        <v>1.5776104065287095</v>
      </c>
      <c r="K85" s="19">
        <f>I85-E85</f>
        <v>0.00405333535417185</v>
      </c>
    </row>
    <row r="86" spans="1:11" ht="12.75">
      <c r="A86">
        <v>83</v>
      </c>
      <c r="B86">
        <v>5.201</v>
      </c>
      <c r="C86">
        <v>132.1</v>
      </c>
      <c r="D86">
        <v>5.156</v>
      </c>
      <c r="E86">
        <v>130.96</v>
      </c>
      <c r="G86" s="10">
        <f t="shared" si="1"/>
        <v>1.5778313253012048</v>
      </c>
      <c r="I86" s="14">
        <f>2*((A86*$C$3)/(PI()*2)-$C$4)</f>
        <v>130.95560276627313</v>
      </c>
      <c r="J86">
        <f>I86/A86</f>
        <v>1.577778346581604</v>
      </c>
      <c r="K86" s="19">
        <f>I86-E86</f>
        <v>-0.004397233726876948</v>
      </c>
    </row>
    <row r="87" spans="1:11" ht="12.75">
      <c r="A87">
        <v>84</v>
      </c>
      <c r="B87">
        <v>5.263</v>
      </c>
      <c r="C87">
        <v>133.69</v>
      </c>
      <c r="D87">
        <v>5.218</v>
      </c>
      <c r="E87">
        <v>132.55</v>
      </c>
      <c r="G87" s="10">
        <f t="shared" si="1"/>
        <v>1.5779761904761906</v>
      </c>
      <c r="I87" s="14">
        <f>2*((A87*$C$3)/(PI()*2)-$C$4)</f>
        <v>132.54715219719208</v>
      </c>
      <c r="J87">
        <f>I87/A87</f>
        <v>1.5779422880618104</v>
      </c>
      <c r="K87" s="19">
        <f>I87-E87</f>
        <v>-0.0028478028079348405</v>
      </c>
    </row>
    <row r="88" spans="1:11" ht="12.75">
      <c r="A88">
        <v>85</v>
      </c>
      <c r="B88">
        <v>5.326</v>
      </c>
      <c r="C88">
        <v>135.28</v>
      </c>
      <c r="D88">
        <v>5.281</v>
      </c>
      <c r="E88">
        <v>134.14</v>
      </c>
      <c r="G88" s="10">
        <f t="shared" si="1"/>
        <v>1.5781176470588234</v>
      </c>
      <c r="I88" s="14">
        <f>2*((A88*$C$3)/(PI()*2)-$C$4)</f>
        <v>134.13870162811105</v>
      </c>
      <c r="J88">
        <f>I88/A88</f>
        <v>1.5781023720954241</v>
      </c>
      <c r="K88" s="19">
        <f>I88-E88</f>
        <v>-0.0012983718889358897</v>
      </c>
    </row>
    <row r="89" spans="1:11" ht="12.75">
      <c r="A89">
        <v>86</v>
      </c>
      <c r="B89">
        <v>5.389</v>
      </c>
      <c r="C89">
        <v>136.87</v>
      </c>
      <c r="D89">
        <v>5.344</v>
      </c>
      <c r="E89">
        <v>135.73</v>
      </c>
      <c r="G89" s="10">
        <f t="shared" si="1"/>
        <v>1.5782558139534884</v>
      </c>
      <c r="I89" s="14">
        <f>2*((A89*$C$3)/(PI()*2)-$C$4)</f>
        <v>135.73025105903</v>
      </c>
      <c r="J89">
        <f>I89/A89</f>
        <v>1.5782587332445348</v>
      </c>
      <c r="K89" s="19">
        <f>I89-E89</f>
        <v>0.00025105903000621765</v>
      </c>
    </row>
    <row r="90" spans="1:11" ht="12.75">
      <c r="A90">
        <v>87</v>
      </c>
      <c r="B90">
        <v>5.451</v>
      </c>
      <c r="C90">
        <v>138.46</v>
      </c>
      <c r="D90">
        <v>5.406</v>
      </c>
      <c r="E90">
        <v>137.32</v>
      </c>
      <c r="G90" s="10">
        <f t="shared" si="1"/>
        <v>1.578390804597701</v>
      </c>
      <c r="I90" s="14">
        <f>2*((A90*$C$3)/(PI()*2)-$C$4)</f>
        <v>137.32180048994894</v>
      </c>
      <c r="J90">
        <f>I90/A90</f>
        <v>1.5784114998844705</v>
      </c>
      <c r="K90" s="19">
        <f>I90-E90</f>
        <v>0.001800489948948325</v>
      </c>
    </row>
    <row r="91" spans="1:11" ht="12.75">
      <c r="A91">
        <v>88</v>
      </c>
      <c r="B91">
        <v>5.514</v>
      </c>
      <c r="C91">
        <v>140.06</v>
      </c>
      <c r="D91">
        <v>5.469</v>
      </c>
      <c r="E91">
        <v>138.91</v>
      </c>
      <c r="G91" s="10">
        <f t="shared" si="1"/>
        <v>1.5785227272727271</v>
      </c>
      <c r="I91" s="14">
        <f>2*((A91*$C$3)/(PI()*2)-$C$4)</f>
        <v>138.9133499208679</v>
      </c>
      <c r="J91">
        <f>I91/A91</f>
        <v>1.5785607945553168</v>
      </c>
      <c r="K91" s="19">
        <f>I91-E91</f>
        <v>0.0033499208678904324</v>
      </c>
    </row>
    <row r="92" spans="1:11" ht="12.75">
      <c r="A92">
        <v>89</v>
      </c>
      <c r="B92">
        <v>5.577</v>
      </c>
      <c r="C92">
        <v>141.65</v>
      </c>
      <c r="D92">
        <v>5.532</v>
      </c>
      <c r="E92">
        <v>140.5</v>
      </c>
      <c r="G92" s="10">
        <f t="shared" si="1"/>
        <v>1.5786516853932584</v>
      </c>
      <c r="I92" s="14">
        <f>2*((A92*$C$3)/(PI()*2)-$C$4)</f>
        <v>140.50489935178686</v>
      </c>
      <c r="J92">
        <f>I92/A92</f>
        <v>1.57870673428974</v>
      </c>
      <c r="K92" s="19">
        <f>I92-E92</f>
        <v>0.0048993517868609615</v>
      </c>
    </row>
    <row r="93" spans="1:11" ht="12.75">
      <c r="A93">
        <v>90</v>
      </c>
      <c r="B93">
        <v>5.639</v>
      </c>
      <c r="C93">
        <v>143.24</v>
      </c>
      <c r="D93">
        <v>5.594</v>
      </c>
      <c r="E93">
        <v>142.1</v>
      </c>
      <c r="G93" s="10">
        <f t="shared" si="1"/>
        <v>1.5788888888888888</v>
      </c>
      <c r="I93" s="14">
        <f>2*((A93*$C$3)/(PI()*2)-$C$4)</f>
        <v>142.0964487827058</v>
      </c>
      <c r="J93">
        <f>I93/A93</f>
        <v>1.5788494309189534</v>
      </c>
      <c r="K93" s="19">
        <f>I93-E93</f>
        <v>-0.003551217294187836</v>
      </c>
    </row>
    <row r="94" spans="1:11" ht="12.75">
      <c r="A94">
        <v>91</v>
      </c>
      <c r="B94">
        <v>5.702</v>
      </c>
      <c r="C94">
        <v>144.83</v>
      </c>
      <c r="D94">
        <v>5.657</v>
      </c>
      <c r="E94">
        <v>143.69</v>
      </c>
      <c r="G94" s="10">
        <f t="shared" si="1"/>
        <v>1.579010989010989</v>
      </c>
      <c r="I94" s="14">
        <f>2*((A94*$C$3)/(PI()*2)-$C$4)</f>
        <v>143.68799821362475</v>
      </c>
      <c r="J94">
        <f>I94/A94</f>
        <v>1.5789889913585138</v>
      </c>
      <c r="K94" s="19">
        <f>I94-E94</f>
        <v>-0.0020017863752457288</v>
      </c>
    </row>
    <row r="95" spans="1:11" ht="12.75">
      <c r="A95">
        <v>92</v>
      </c>
      <c r="B95">
        <v>5.765</v>
      </c>
      <c r="C95">
        <v>146.42</v>
      </c>
      <c r="D95">
        <v>5.72</v>
      </c>
      <c r="E95">
        <v>145.28</v>
      </c>
      <c r="G95" s="10">
        <f t="shared" si="1"/>
        <v>1.5791304347826087</v>
      </c>
      <c r="I95" s="14">
        <f>2*((A95*$C$3)/(PI()*2)-$C$4)</f>
        <v>145.27954764454373</v>
      </c>
      <c r="J95">
        <f>I95/A95</f>
        <v>1.5791255178754753</v>
      </c>
      <c r="K95" s="19">
        <f>I95-E95</f>
        <v>-0.0004523554562751997</v>
      </c>
    </row>
    <row r="96" spans="1:11" ht="12.75">
      <c r="A96">
        <v>93</v>
      </c>
      <c r="B96">
        <v>5.827</v>
      </c>
      <c r="C96">
        <v>148.01</v>
      </c>
      <c r="D96">
        <v>5.782</v>
      </c>
      <c r="E96">
        <v>146.87</v>
      </c>
      <c r="G96" s="10">
        <f t="shared" si="1"/>
        <v>1.579247311827957</v>
      </c>
      <c r="I96" s="14">
        <f>2*((A96*$C$3)/(PI()*2)-$C$4)</f>
        <v>146.87109707546267</v>
      </c>
      <c r="J96">
        <f>I96/A96</f>
        <v>1.5792591083383083</v>
      </c>
      <c r="K96" s="19">
        <f>I96-E96</f>
        <v>0.0010970754626669077</v>
      </c>
    </row>
    <row r="97" spans="1:11" ht="12.75">
      <c r="A97">
        <v>94</v>
      </c>
      <c r="B97">
        <v>5.89</v>
      </c>
      <c r="C97">
        <v>149.61</v>
      </c>
      <c r="D97">
        <v>5.845</v>
      </c>
      <c r="E97">
        <v>148.46</v>
      </c>
      <c r="G97" s="10">
        <f t="shared" si="1"/>
        <v>1.5793617021276596</v>
      </c>
      <c r="I97" s="14">
        <f>2*((A97*$C$3)/(PI()*2)-$C$4)</f>
        <v>148.46264650638162</v>
      </c>
      <c r="J97">
        <f>I97/A97</f>
        <v>1.5793898564508682</v>
      </c>
      <c r="K97" s="19">
        <f>I97-E97</f>
        <v>0.002646506381609015</v>
      </c>
    </row>
    <row r="98" spans="1:11" ht="12.75">
      <c r="A98">
        <v>95</v>
      </c>
      <c r="B98">
        <v>5.953</v>
      </c>
      <c r="C98">
        <v>151.2</v>
      </c>
      <c r="D98">
        <v>5.908</v>
      </c>
      <c r="E98">
        <v>150.05</v>
      </c>
      <c r="G98" s="10">
        <f t="shared" si="1"/>
        <v>1.5794736842105264</v>
      </c>
      <c r="I98" s="14">
        <f>2*((A98*$C$3)/(PI()*2)-$C$4)</f>
        <v>150.05419593730056</v>
      </c>
      <c r="J98">
        <f>I98/A98</f>
        <v>1.579517851971585</v>
      </c>
      <c r="K98" s="19">
        <f>I98-E98</f>
        <v>0.0041959373005511225</v>
      </c>
    </row>
    <row r="99" spans="1:11" ht="12.75">
      <c r="A99">
        <v>96</v>
      </c>
      <c r="B99">
        <v>6.015</v>
      </c>
      <c r="C99">
        <v>152.79</v>
      </c>
      <c r="D99">
        <v>5.97</v>
      </c>
      <c r="E99">
        <v>151.65</v>
      </c>
      <c r="G99" s="10">
        <f t="shared" si="1"/>
        <v>1.5796875000000001</v>
      </c>
      <c r="I99" s="14">
        <f>2*((A99*$C$3)/(PI()*2)-$C$4)</f>
        <v>151.64574536821954</v>
      </c>
      <c r="J99">
        <f>I99/A99</f>
        <v>1.5796431809189535</v>
      </c>
      <c r="K99" s="19">
        <f>I99-E99</f>
        <v>-0.0042546317804692535</v>
      </c>
    </row>
    <row r="100" spans="1:11" ht="12.75">
      <c r="A100">
        <v>97</v>
      </c>
      <c r="B100">
        <v>6.078</v>
      </c>
      <c r="C100">
        <v>154.38</v>
      </c>
      <c r="D100">
        <v>6.033</v>
      </c>
      <c r="E100">
        <v>153.24</v>
      </c>
      <c r="G100" s="10">
        <f t="shared" si="1"/>
        <v>1.5797938144329897</v>
      </c>
      <c r="I100" s="14">
        <f>2*((A100*$C$3)/(PI()*2)-$C$4)</f>
        <v>153.23729479913848</v>
      </c>
      <c r="J100">
        <f>I100/A100</f>
        <v>1.5797659257643142</v>
      </c>
      <c r="K100" s="19">
        <f>I100-E100</f>
        <v>-0.002705200861527146</v>
      </c>
    </row>
    <row r="101" spans="1:11" ht="12.75">
      <c r="A101">
        <v>98</v>
      </c>
      <c r="B101">
        <v>6.141</v>
      </c>
      <c r="C101">
        <v>155.97</v>
      </c>
      <c r="D101">
        <v>6.096</v>
      </c>
      <c r="E101">
        <v>154.83</v>
      </c>
      <c r="G101" s="10">
        <f t="shared" si="1"/>
        <v>1.5798979591836737</v>
      </c>
      <c r="I101" s="14">
        <f>2*((A101*$C$3)/(PI()*2)-$C$4)</f>
        <v>154.82884423005743</v>
      </c>
      <c r="J101">
        <f>I101/A101</f>
        <v>1.579886165612831</v>
      </c>
      <c r="K101" s="19">
        <f>I101-E101</f>
        <v>-0.0011557699425850387</v>
      </c>
    </row>
    <row r="102" spans="1:11" ht="12.75">
      <c r="A102">
        <v>99</v>
      </c>
      <c r="B102">
        <v>6.203</v>
      </c>
      <c r="C102">
        <v>157.56</v>
      </c>
      <c r="D102">
        <v>6.158</v>
      </c>
      <c r="E102">
        <v>156.42</v>
      </c>
      <c r="G102" s="10">
        <f t="shared" si="1"/>
        <v>1.5799999999999998</v>
      </c>
      <c r="I102" s="14">
        <f>2*((A102*$C$3)/(PI()*2)-$C$4)</f>
        <v>156.4203936609764</v>
      </c>
      <c r="J102">
        <f>I102/A102</f>
        <v>1.580003976373499</v>
      </c>
      <c r="K102" s="19">
        <f>I102-E102</f>
        <v>0.00039366097641391207</v>
      </c>
    </row>
    <row r="103" spans="1:11" ht="12.75">
      <c r="A103">
        <v>100</v>
      </c>
      <c r="B103">
        <v>6.266</v>
      </c>
      <c r="C103">
        <v>159.15</v>
      </c>
      <c r="D103">
        <v>6.221</v>
      </c>
      <c r="E103">
        <v>158.01</v>
      </c>
      <c r="G103" s="10">
        <f t="shared" si="1"/>
        <v>1.5800999999999998</v>
      </c>
      <c r="I103" s="14">
        <f>2*((A103*$C$3)/(PI()*2)-$C$4)</f>
        <v>158.01194309189535</v>
      </c>
      <c r="J103">
        <f>I103/A103</f>
        <v>1.5801194309189535</v>
      </c>
      <c r="K103" s="19">
        <f>I103-E103</f>
        <v>0.0019430918953560194</v>
      </c>
    </row>
    <row r="104" spans="1:11" ht="12.75">
      <c r="A104">
        <v>101</v>
      </c>
      <c r="B104">
        <v>6.329</v>
      </c>
      <c r="C104">
        <v>160.75</v>
      </c>
      <c r="D104">
        <v>6.284</v>
      </c>
      <c r="E104">
        <v>159.6</v>
      </c>
      <c r="G104" s="10">
        <f t="shared" si="1"/>
        <v>1.58019801980198</v>
      </c>
      <c r="I104" s="14">
        <f>2*((A104*$C$3)/(PI()*2)-$C$4)</f>
        <v>159.6034925228143</v>
      </c>
      <c r="J104">
        <f>I104/A104</f>
        <v>1.580232599235785</v>
      </c>
      <c r="K104" s="19">
        <f>I104-E104</f>
        <v>0.003492522814298127</v>
      </c>
    </row>
    <row r="105" spans="1:11" ht="12.75">
      <c r="A105">
        <v>102</v>
      </c>
      <c r="B105">
        <v>6.391</v>
      </c>
      <c r="C105">
        <v>162.34</v>
      </c>
      <c r="D105">
        <v>6.346</v>
      </c>
      <c r="E105">
        <v>161.19</v>
      </c>
      <c r="G105" s="10">
        <f t="shared" si="1"/>
        <v>1.5802941176470588</v>
      </c>
      <c r="I105" s="14">
        <f>2*((A105*$C$3)/(PI()*2)-$C$4)</f>
        <v>161.19504195373324</v>
      </c>
      <c r="J105">
        <f>I105/A105</f>
        <v>1.5803435485660122</v>
      </c>
      <c r="K105" s="19">
        <f>I105-E105</f>
        <v>0.005041953733240234</v>
      </c>
    </row>
    <row r="106" spans="1:11" ht="12.75">
      <c r="A106">
        <v>103</v>
      </c>
      <c r="B106">
        <v>6.454</v>
      </c>
      <c r="C106">
        <v>163.93</v>
      </c>
      <c r="D106">
        <v>6.409</v>
      </c>
      <c r="E106">
        <v>162.79</v>
      </c>
      <c r="G106" s="10">
        <f t="shared" si="1"/>
        <v>1.5804854368932038</v>
      </c>
      <c r="I106" s="14">
        <f>2*((A106*$C$3)/(PI()*2)-$C$4)</f>
        <v>162.7865913846522</v>
      </c>
      <c r="J106">
        <f>I106/A106</f>
        <v>1.5804523435403128</v>
      </c>
      <c r="K106" s="19">
        <f>I106-E106</f>
        <v>-0.0034086153477801417</v>
      </c>
    </row>
    <row r="107" spans="1:11" ht="12.75">
      <c r="A107">
        <v>104</v>
      </c>
      <c r="B107">
        <v>6.517</v>
      </c>
      <c r="C107">
        <v>165.52</v>
      </c>
      <c r="D107">
        <v>6.472</v>
      </c>
      <c r="E107">
        <v>164.38</v>
      </c>
      <c r="G107" s="10">
        <f t="shared" si="1"/>
        <v>1.580576923076923</v>
      </c>
      <c r="I107" s="14">
        <f>2*((A107*$C$3)/(PI()*2)-$C$4)</f>
        <v>164.37814081557116</v>
      </c>
      <c r="J107">
        <f>I107/A107</f>
        <v>1.5805590463035688</v>
      </c>
      <c r="K107" s="19">
        <f>I107-E107</f>
        <v>-0.0018591844288380344</v>
      </c>
    </row>
    <row r="108" spans="1:11" ht="12.75">
      <c r="A108">
        <v>105</v>
      </c>
      <c r="B108">
        <v>6.579</v>
      </c>
      <c r="C108">
        <v>167.11</v>
      </c>
      <c r="D108">
        <v>6.534</v>
      </c>
      <c r="E108">
        <v>165.97</v>
      </c>
      <c r="G108" s="10">
        <f t="shared" si="1"/>
        <v>1.5806666666666667</v>
      </c>
      <c r="I108" s="14">
        <f>2*((A108*$C$3)/(PI()*2)-$C$4)</f>
        <v>165.9696902464901</v>
      </c>
      <c r="J108">
        <f>I108/A108</f>
        <v>1.5806637166332391</v>
      </c>
      <c r="K108" s="19">
        <f>I108-E108</f>
        <v>-0.000309753509895927</v>
      </c>
    </row>
    <row r="109" spans="1:11" ht="12.75">
      <c r="A109">
        <v>106</v>
      </c>
      <c r="B109">
        <v>6.642</v>
      </c>
      <c r="C109">
        <v>168.7</v>
      </c>
      <c r="D109">
        <v>6.597</v>
      </c>
      <c r="E109">
        <v>167.56</v>
      </c>
      <c r="G109" s="10">
        <f t="shared" si="1"/>
        <v>1.580754716981132</v>
      </c>
      <c r="I109" s="14">
        <f>2*((A109*$C$3)/(PI()*2)-$C$4)</f>
        <v>167.56123967740905</v>
      </c>
      <c r="J109">
        <f>I109/A109</f>
        <v>1.5807664120510287</v>
      </c>
      <c r="K109" s="19">
        <f>I109-E109</f>
        <v>0.0012396774090461804</v>
      </c>
    </row>
    <row r="110" spans="1:11" ht="12.75">
      <c r="A110">
        <v>107</v>
      </c>
      <c r="B110">
        <v>6.705</v>
      </c>
      <c r="C110">
        <v>170.3</v>
      </c>
      <c r="D110">
        <v>6.66</v>
      </c>
      <c r="E110">
        <v>169.15</v>
      </c>
      <c r="G110" s="10">
        <f t="shared" si="1"/>
        <v>1.580841121495327</v>
      </c>
      <c r="I110" s="14">
        <f>2*((A110*$C$3)/(PI()*2)-$C$4)</f>
        <v>169.15278910832802</v>
      </c>
      <c r="J110">
        <f>I110/A110</f>
        <v>1.5808671879282992</v>
      </c>
      <c r="K110" s="19">
        <f>I110-E110</f>
        <v>0.0027891083280167095</v>
      </c>
    </row>
    <row r="111" spans="1:11" ht="12.75">
      <c r="A111">
        <v>108</v>
      </c>
      <c r="B111">
        <v>6.767</v>
      </c>
      <c r="C111">
        <v>171.89</v>
      </c>
      <c r="D111">
        <v>6.722</v>
      </c>
      <c r="E111">
        <v>170.74</v>
      </c>
      <c r="G111" s="10">
        <f t="shared" si="1"/>
        <v>1.580925925925926</v>
      </c>
      <c r="I111" s="14">
        <f>2*((A111*$C$3)/(PI()*2)-$C$4)</f>
        <v>170.74433853924697</v>
      </c>
      <c r="J111">
        <f>I111/A111</f>
        <v>1.5809660975856201</v>
      </c>
      <c r="K111" s="19">
        <f>I111-E111</f>
        <v>0.004338539246958817</v>
      </c>
    </row>
    <row r="112" spans="1:11" ht="12.75">
      <c r="A112">
        <v>109</v>
      </c>
      <c r="B112">
        <v>6.83</v>
      </c>
      <c r="C112">
        <v>173.48</v>
      </c>
      <c r="D112">
        <v>6.785</v>
      </c>
      <c r="E112">
        <v>172.34</v>
      </c>
      <c r="G112" s="10">
        <f t="shared" si="1"/>
        <v>1.5811009174311927</v>
      </c>
      <c r="I112" s="14">
        <f>2*((A112*$C$3)/(PI()*2)-$C$4)</f>
        <v>172.3358879701659</v>
      </c>
      <c r="J112">
        <f>I112/A112</f>
        <v>1.5810631923868432</v>
      </c>
      <c r="K112" s="19">
        <f>I112-E112</f>
        <v>-0.004112029834089981</v>
      </c>
    </row>
    <row r="113" spans="1:11" ht="12.75">
      <c r="A113">
        <v>110</v>
      </c>
      <c r="B113">
        <v>6.893</v>
      </c>
      <c r="C113">
        <v>175.07</v>
      </c>
      <c r="D113">
        <v>6.848</v>
      </c>
      <c r="E113">
        <v>173.93</v>
      </c>
      <c r="G113" s="10">
        <f t="shared" si="1"/>
        <v>1.5811818181818182</v>
      </c>
      <c r="I113" s="14">
        <f>2*((A113*$C$3)/(PI()*2)-$C$4)</f>
        <v>173.9274374010849</v>
      </c>
      <c r="J113">
        <f>I113/A113</f>
        <v>1.5811585218280444</v>
      </c>
      <c r="K113" s="19">
        <f>I113-E113</f>
        <v>-0.0025625989151194517</v>
      </c>
    </row>
    <row r="114" spans="1:11" ht="12.75">
      <c r="A114">
        <v>111</v>
      </c>
      <c r="B114">
        <v>6.955</v>
      </c>
      <c r="C114">
        <v>176.66</v>
      </c>
      <c r="D114">
        <v>6.91</v>
      </c>
      <c r="E114">
        <v>175.52</v>
      </c>
      <c r="G114" s="10">
        <f t="shared" si="1"/>
        <v>1.5812612612612613</v>
      </c>
      <c r="I114" s="14">
        <f>2*((A114*$C$3)/(PI()*2)-$C$4)</f>
        <v>175.51898683200383</v>
      </c>
      <c r="J114">
        <f>I114/A114</f>
        <v>1.581252133621656</v>
      </c>
      <c r="K114" s="19">
        <f>I114-E114</f>
        <v>-0.0010131679961773443</v>
      </c>
    </row>
    <row r="115" spans="1:11" ht="12.75">
      <c r="A115">
        <v>112</v>
      </c>
      <c r="B115">
        <v>7.018</v>
      </c>
      <c r="C115">
        <v>178.25</v>
      </c>
      <c r="D115">
        <v>6.973</v>
      </c>
      <c r="E115">
        <v>177.11</v>
      </c>
      <c r="G115" s="10">
        <f t="shared" si="1"/>
        <v>1.5813392857142858</v>
      </c>
      <c r="I115" s="14">
        <f>2*((A115*$C$3)/(PI()*2)-$C$4)</f>
        <v>177.11053626292278</v>
      </c>
      <c r="J115">
        <f>I115/A115</f>
        <v>1.5813440737760962</v>
      </c>
      <c r="K115" s="19">
        <f>I115-E115</f>
        <v>0.0005362629227647631</v>
      </c>
    </row>
    <row r="116" spans="1:11" ht="12.75">
      <c r="A116">
        <v>113</v>
      </c>
      <c r="B116">
        <v>7.08</v>
      </c>
      <c r="C116">
        <v>179.84</v>
      </c>
      <c r="D116">
        <v>7.035</v>
      </c>
      <c r="E116">
        <v>178.7</v>
      </c>
      <c r="G116" s="10">
        <f t="shared" si="1"/>
        <v>1.5814159292035397</v>
      </c>
      <c r="I116" s="14">
        <f>2*((A116*$C$3)/(PI()*2)-$C$4)</f>
        <v>178.70208569384172</v>
      </c>
      <c r="J116">
        <f>I116/A116</f>
        <v>1.5814343866711658</v>
      </c>
      <c r="K116" s="19">
        <f>I116-E116</f>
        <v>0.002085693841735292</v>
      </c>
    </row>
    <row r="117" spans="1:11" ht="12.75">
      <c r="A117">
        <v>114</v>
      </c>
      <c r="B117">
        <v>7.143</v>
      </c>
      <c r="C117">
        <v>181.44</v>
      </c>
      <c r="D117">
        <v>7.098</v>
      </c>
      <c r="E117">
        <v>180.29</v>
      </c>
      <c r="G117" s="10">
        <f t="shared" si="1"/>
        <v>1.5814912280701754</v>
      </c>
      <c r="I117" s="14">
        <f>2*((A117*$C$3)/(PI()*2)-$C$4)</f>
        <v>180.2936351247607</v>
      </c>
      <c r="J117">
        <f>I117/A117</f>
        <v>1.5815231151294797</v>
      </c>
      <c r="K117" s="19">
        <f>I117-E117</f>
        <v>0.0036351247607058212</v>
      </c>
    </row>
    <row r="118" spans="1:11" ht="12.75">
      <c r="A118">
        <v>115</v>
      </c>
      <c r="B118">
        <v>7.206</v>
      </c>
      <c r="C118">
        <v>183.03</v>
      </c>
      <c r="D118">
        <v>7.161</v>
      </c>
      <c r="E118">
        <v>181.88</v>
      </c>
      <c r="G118" s="10">
        <f t="shared" si="1"/>
        <v>1.5815652173913044</v>
      </c>
      <c r="I118" s="14">
        <f>2*((A118*$C$3)/(PI()*2)-$C$4)</f>
        <v>181.88518455567964</v>
      </c>
      <c r="J118">
        <f>I118/A118</f>
        <v>1.5816103004841708</v>
      </c>
      <c r="K118" s="19">
        <f>I118-E118</f>
        <v>0.005184555679647929</v>
      </c>
    </row>
    <row r="119" spans="1:11" ht="12.75">
      <c r="A119">
        <v>116</v>
      </c>
      <c r="B119">
        <v>7.268</v>
      </c>
      <c r="C119">
        <v>184.62</v>
      </c>
      <c r="D119">
        <v>7.223</v>
      </c>
      <c r="E119">
        <v>183.48</v>
      </c>
      <c r="G119" s="10">
        <f t="shared" si="1"/>
        <v>1.5817241379310345</v>
      </c>
      <c r="I119" s="14">
        <f>2*((A119*$C$3)/(PI()*2)-$C$4)</f>
        <v>183.4767339865986</v>
      </c>
      <c r="J119">
        <f>I119/A119</f>
        <v>1.5816959826430912</v>
      </c>
      <c r="K119" s="19">
        <f>I119-E119</f>
        <v>-0.003266013401400869</v>
      </c>
    </row>
    <row r="120" spans="1:11" ht="12.75">
      <c r="A120">
        <v>117</v>
      </c>
      <c r="B120">
        <v>7.331</v>
      </c>
      <c r="C120">
        <v>186.21</v>
      </c>
      <c r="D120">
        <v>7.286</v>
      </c>
      <c r="E120">
        <v>185.07</v>
      </c>
      <c r="G120" s="10">
        <f t="shared" si="1"/>
        <v>1.5817948717948718</v>
      </c>
      <c r="I120" s="14">
        <f>2*((A120*$C$3)/(PI()*2)-$C$4)</f>
        <v>185.06828341751756</v>
      </c>
      <c r="J120">
        <f>I120/A120</f>
        <v>1.5817802001497228</v>
      </c>
      <c r="K120" s="19">
        <f>I120-E120</f>
        <v>-0.00171658248243034</v>
      </c>
    </row>
    <row r="121" spans="1:11" ht="12.75">
      <c r="A121">
        <v>118</v>
      </c>
      <c r="B121">
        <v>7.394</v>
      </c>
      <c r="C121">
        <v>187.8</v>
      </c>
      <c r="D121">
        <v>7.349</v>
      </c>
      <c r="E121">
        <v>186.66</v>
      </c>
      <c r="G121" s="10">
        <f t="shared" si="1"/>
        <v>1.581864406779661</v>
      </c>
      <c r="I121" s="14">
        <f>2*((A121*$C$3)/(PI()*2)-$C$4)</f>
        <v>186.6598328484365</v>
      </c>
      <c r="J121">
        <f>I121/A121</f>
        <v>1.5818629902409873</v>
      </c>
      <c r="K121" s="19">
        <f>I121-E121</f>
        <v>-0.00016715156348823257</v>
      </c>
    </row>
    <row r="122" spans="1:11" ht="12.75">
      <c r="A122">
        <v>119</v>
      </c>
      <c r="B122">
        <v>7.456</v>
      </c>
      <c r="C122">
        <v>189.39</v>
      </c>
      <c r="D122">
        <v>7.411</v>
      </c>
      <c r="E122">
        <v>188.25</v>
      </c>
      <c r="G122" s="10">
        <f t="shared" si="1"/>
        <v>1.5819327731092436</v>
      </c>
      <c r="I122" s="14">
        <f>2*((A122*$C$3)/(PI()*2)-$C$4)</f>
        <v>188.25138227935545</v>
      </c>
      <c r="J122">
        <f>I122/A122</f>
        <v>1.5819443889021467</v>
      </c>
      <c r="K122" s="19">
        <f>I122-E122</f>
        <v>0.0013822793554538748</v>
      </c>
    </row>
    <row r="123" spans="1:11" ht="12.75">
      <c r="A123">
        <v>120</v>
      </c>
      <c r="B123">
        <v>7.519</v>
      </c>
      <c r="C123">
        <v>190.99</v>
      </c>
      <c r="D123">
        <v>7.474</v>
      </c>
      <c r="E123">
        <v>189.84</v>
      </c>
      <c r="G123" s="10">
        <f t="shared" si="1"/>
        <v>1.582</v>
      </c>
      <c r="I123" s="14">
        <f>2*((A123*$C$3)/(PI()*2)-$C$4)</f>
        <v>189.8429317102744</v>
      </c>
      <c r="J123">
        <f>I123/A123</f>
        <v>1.5820244309189533</v>
      </c>
      <c r="K123" s="19">
        <f>I123-E123</f>
        <v>0.002931710274395982</v>
      </c>
    </row>
    <row r="124" spans="1:11" ht="12.75">
      <c r="A124">
        <v>121</v>
      </c>
      <c r="B124">
        <v>7.582</v>
      </c>
      <c r="C124">
        <v>192.58</v>
      </c>
      <c r="D124">
        <v>7.537</v>
      </c>
      <c r="E124">
        <v>191.43</v>
      </c>
      <c r="G124" s="10">
        <f t="shared" si="1"/>
        <v>1.5820661157024793</v>
      </c>
      <c r="I124" s="14">
        <f>2*((A124*$C$3)/(PI()*2)-$C$4)</f>
        <v>191.43448114119337</v>
      </c>
      <c r="J124">
        <f>I124/A124</f>
        <v>1.582103149927218</v>
      </c>
      <c r="K124" s="19">
        <f>I124-E124</f>
        <v>0.004481141193366511</v>
      </c>
    </row>
    <row r="125" spans="1:11" ht="12.75">
      <c r="A125">
        <v>122</v>
      </c>
      <c r="B125">
        <v>7.644</v>
      </c>
      <c r="C125">
        <v>194.17</v>
      </c>
      <c r="D125">
        <v>7.599</v>
      </c>
      <c r="E125">
        <v>193.03</v>
      </c>
      <c r="G125" s="10">
        <f t="shared" si="1"/>
        <v>1.5822131147540983</v>
      </c>
      <c r="I125" s="14">
        <f>2*((A125*$C$3)/(PI()*2)-$C$4)</f>
        <v>193.02603057211232</v>
      </c>
      <c r="J125">
        <f>I125/A125</f>
        <v>1.582180578459937</v>
      </c>
      <c r="K125" s="19">
        <f>I125-E125</f>
        <v>-0.003969427887682286</v>
      </c>
    </row>
    <row r="126" spans="1:11" ht="12.75">
      <c r="A126">
        <v>123</v>
      </c>
      <c r="B126">
        <v>7.707</v>
      </c>
      <c r="C126">
        <v>195.76</v>
      </c>
      <c r="D126">
        <v>7.662</v>
      </c>
      <c r="E126">
        <v>194.62</v>
      </c>
      <c r="G126" s="10">
        <f t="shared" si="1"/>
        <v>1.5822764227642276</v>
      </c>
      <c r="I126" s="14">
        <f>2*((A126*$C$3)/(PI()*2)-$C$4)</f>
        <v>194.61758000303126</v>
      </c>
      <c r="J126">
        <f>I126/A126</f>
        <v>1.5822567479921241</v>
      </c>
      <c r="K126" s="19">
        <f>I126-E126</f>
        <v>-0.002419996968740179</v>
      </c>
    </row>
    <row r="127" spans="1:11" ht="12.75">
      <c r="A127">
        <v>124</v>
      </c>
      <c r="B127">
        <v>7.77</v>
      </c>
      <c r="C127">
        <v>197.35</v>
      </c>
      <c r="D127">
        <v>7.725</v>
      </c>
      <c r="E127">
        <v>196.21</v>
      </c>
      <c r="G127" s="10">
        <f t="shared" si="1"/>
        <v>1.5823387096774195</v>
      </c>
      <c r="I127" s="14">
        <f>2*((A127*$C$3)/(PI()*2)-$C$4)</f>
        <v>196.2091294339502</v>
      </c>
      <c r="J127">
        <f>I127/A127</f>
        <v>1.5823316889834695</v>
      </c>
      <c r="K127" s="19">
        <f>I127-E127</f>
        <v>-0.0008705660497980716</v>
      </c>
    </row>
    <row r="128" spans="1:11" ht="12.75">
      <c r="A128">
        <v>125</v>
      </c>
      <c r="B128">
        <v>7.832</v>
      </c>
      <c r="C128">
        <v>198.94</v>
      </c>
      <c r="D128">
        <v>7.787</v>
      </c>
      <c r="E128">
        <v>197.8</v>
      </c>
      <c r="G128" s="10">
        <f t="shared" si="1"/>
        <v>1.5824</v>
      </c>
      <c r="I128" s="14">
        <f>2*((A128*$C$3)/(PI()*2)-$C$4)</f>
        <v>197.80067886486918</v>
      </c>
      <c r="J128">
        <f>I128/A128</f>
        <v>1.5824054309189535</v>
      </c>
      <c r="K128" s="19">
        <f>I128-E128</f>
        <v>0.0006788648691724575</v>
      </c>
    </row>
    <row r="129" spans="1:11" ht="12.75">
      <c r="A129">
        <v>126</v>
      </c>
      <c r="B129">
        <v>7.895</v>
      </c>
      <c r="C129">
        <v>200.53</v>
      </c>
      <c r="D129">
        <v>7.85</v>
      </c>
      <c r="E129">
        <v>199.39</v>
      </c>
      <c r="G129" s="10">
        <f t="shared" si="1"/>
        <v>1.5824603174603173</v>
      </c>
      <c r="I129" s="14">
        <f>2*((A129*$C$3)/(PI()*2)-$C$4)</f>
        <v>199.39222829578813</v>
      </c>
      <c r="J129">
        <f>I129/A129</f>
        <v>1.582478002347525</v>
      </c>
      <c r="K129" s="19">
        <f>I129-E129</f>
        <v>0.0022282957881429866</v>
      </c>
    </row>
    <row r="130" spans="1:11" ht="12.75">
      <c r="A130">
        <v>127</v>
      </c>
      <c r="B130">
        <v>7.958</v>
      </c>
      <c r="C130">
        <v>202.13</v>
      </c>
      <c r="D130">
        <v>7.913</v>
      </c>
      <c r="E130">
        <v>200.98</v>
      </c>
      <c r="G130" s="10">
        <f t="shared" si="1"/>
        <v>1.58251968503937</v>
      </c>
      <c r="I130" s="14">
        <f>2*((A130*$C$3)/(PI()*2)-$C$4)</f>
        <v>200.98377772670707</v>
      </c>
      <c r="J130">
        <f>I130/A130</f>
        <v>1.5825494309189534</v>
      </c>
      <c r="K130" s="19">
        <f>I130-E130</f>
        <v>0.003777726707085094</v>
      </c>
    </row>
    <row r="131" spans="1:11" ht="12.75">
      <c r="A131">
        <v>128</v>
      </c>
      <c r="B131">
        <v>8.02</v>
      </c>
      <c r="C131">
        <v>203.72</v>
      </c>
      <c r="D131">
        <v>7.975</v>
      </c>
      <c r="E131">
        <v>202.57</v>
      </c>
      <c r="G131" s="10">
        <f t="shared" si="1"/>
        <v>1.582578125</v>
      </c>
      <c r="I131" s="14">
        <f>2*((A131*$C$3)/(PI()*2)-$C$4)</f>
        <v>202.57532715762605</v>
      </c>
      <c r="J131">
        <f>I131/A131</f>
        <v>1.5826197434189535</v>
      </c>
      <c r="K131" s="19">
        <f>I131-E131</f>
        <v>0.005327157626055623</v>
      </c>
    </row>
    <row r="132" spans="1:11" ht="12.75">
      <c r="A132">
        <v>129</v>
      </c>
      <c r="B132">
        <v>8.083</v>
      </c>
      <c r="C132">
        <v>205.31</v>
      </c>
      <c r="D132">
        <v>8.038</v>
      </c>
      <c r="E132">
        <v>204.17</v>
      </c>
      <c r="G132" s="10">
        <f t="shared" si="1"/>
        <v>1.5827131782945736</v>
      </c>
      <c r="I132" s="14">
        <f>2*((A132*$C$3)/(PI()*2)-$C$4)</f>
        <v>204.166876588545</v>
      </c>
      <c r="J132">
        <f>I132/A132</f>
        <v>1.5826889658026744</v>
      </c>
      <c r="K132" s="19">
        <f>I132-E132</f>
        <v>-0.0031234114549931746</v>
      </c>
    </row>
    <row r="133" spans="1:11" ht="12.75">
      <c r="A133">
        <v>130</v>
      </c>
      <c r="B133">
        <v>8.146</v>
      </c>
      <c r="C133">
        <v>206.9</v>
      </c>
      <c r="D133">
        <v>8.101</v>
      </c>
      <c r="E133">
        <v>205.76</v>
      </c>
      <c r="G133" s="10">
        <f t="shared" si="1"/>
        <v>1.5827692307692307</v>
      </c>
      <c r="I133" s="14">
        <f>2*((A133*$C$3)/(PI()*2)-$C$4)</f>
        <v>205.75842601946394</v>
      </c>
      <c r="J133">
        <f>I133/A133</f>
        <v>1.5827571232266457</v>
      </c>
      <c r="K133" s="19">
        <f>I133-E133</f>
        <v>-0.0015739805360510672</v>
      </c>
    </row>
    <row r="134" spans="1:11" ht="12.75">
      <c r="A134">
        <v>131</v>
      </c>
      <c r="B134">
        <v>8.208</v>
      </c>
      <c r="C134">
        <v>208.49</v>
      </c>
      <c r="D134">
        <v>8.163</v>
      </c>
      <c r="E134">
        <v>207.35</v>
      </c>
      <c r="G134" s="10">
        <f t="shared" si="1"/>
        <v>1.582824427480916</v>
      </c>
      <c r="I134" s="14">
        <f>2*((A134*$C$3)/(PI()*2)-$C$4)</f>
        <v>207.34997545038289</v>
      </c>
      <c r="J134">
        <f>I134/A134</f>
        <v>1.5828242400792587</v>
      </c>
      <c r="K134" s="19">
        <f>I134-E134</f>
        <v>-2.4549617108959865E-05</v>
      </c>
    </row>
    <row r="135" spans="1:11" ht="12.75">
      <c r="A135">
        <v>132</v>
      </c>
      <c r="B135">
        <v>8.271</v>
      </c>
      <c r="C135">
        <v>210.08</v>
      </c>
      <c r="D135">
        <v>8.226</v>
      </c>
      <c r="E135">
        <v>208.94</v>
      </c>
      <c r="G135" s="10">
        <f t="shared" si="1"/>
        <v>1.5828787878787878</v>
      </c>
      <c r="I135" s="14">
        <f>2*((A135*$C$3)/(PI()*2)-$C$4)</f>
        <v>208.94152488130186</v>
      </c>
      <c r="J135">
        <f>I135/A135</f>
        <v>1.5828903400098626</v>
      </c>
      <c r="K135" s="19">
        <f>I135-E135</f>
        <v>0.0015248813018615692</v>
      </c>
    </row>
    <row r="136" spans="1:11" ht="12.75">
      <c r="A136">
        <v>133</v>
      </c>
      <c r="B136">
        <v>8.334</v>
      </c>
      <c r="C136">
        <v>211.68</v>
      </c>
      <c r="D136">
        <v>8.289</v>
      </c>
      <c r="E136">
        <v>210.53</v>
      </c>
      <c r="G136" s="10">
        <f t="shared" si="1"/>
        <v>1.5829323308270677</v>
      </c>
      <c r="I136" s="14">
        <f>2*((A136*$C$3)/(PI()*2)-$C$4)</f>
        <v>210.5330743122208</v>
      </c>
      <c r="J136">
        <f>I136/A136</f>
        <v>1.5829554459565474</v>
      </c>
      <c r="K136" s="19">
        <f>I136-E136</f>
        <v>0.0030743122208036766</v>
      </c>
    </row>
    <row r="137" spans="1:11" ht="12.75">
      <c r="A137">
        <v>134</v>
      </c>
      <c r="B137">
        <v>8.396</v>
      </c>
      <c r="C137">
        <v>213.27</v>
      </c>
      <c r="D137">
        <v>8.351</v>
      </c>
      <c r="E137">
        <v>212.12</v>
      </c>
      <c r="G137" s="10">
        <f t="shared" si="1"/>
        <v>1.5829850746268657</v>
      </c>
      <c r="I137" s="14">
        <f>2*((A137*$C$3)/(PI()*2)-$C$4)</f>
        <v>212.12462374313975</v>
      </c>
      <c r="J137">
        <f>I137/A137</f>
        <v>1.5830195801726847</v>
      </c>
      <c r="K137" s="19">
        <f>I137-E137</f>
        <v>0.004623743139745784</v>
      </c>
    </row>
    <row r="138" spans="1:11" ht="12.75">
      <c r="A138">
        <v>135</v>
      </c>
      <c r="B138">
        <v>8.459</v>
      </c>
      <c r="C138">
        <v>214.86</v>
      </c>
      <c r="D138">
        <v>8.414</v>
      </c>
      <c r="E138">
        <v>213.72</v>
      </c>
      <c r="G138" s="10">
        <f t="shared" si="1"/>
        <v>1.5831111111111111</v>
      </c>
      <c r="I138" s="14">
        <f>2*((A138*$C$3)/(PI()*2)-$C$4)</f>
        <v>213.71617317405872</v>
      </c>
      <c r="J138">
        <f>I138/A138</f>
        <v>1.583082764252287</v>
      </c>
      <c r="K138" s="19">
        <f>I138-E138</f>
        <v>-0.003826825941274592</v>
      </c>
    </row>
    <row r="139" spans="1:11" ht="12.75">
      <c r="A139">
        <v>136</v>
      </c>
      <c r="B139">
        <v>8.522</v>
      </c>
      <c r="C139">
        <v>216.45</v>
      </c>
      <c r="D139">
        <v>8.477</v>
      </c>
      <c r="E139">
        <v>215.31</v>
      </c>
      <c r="G139" s="10">
        <f t="shared" si="1"/>
        <v>1.5831617647058824</v>
      </c>
      <c r="I139" s="14">
        <f>2*((A139*$C$3)/(PI()*2)-$C$4)</f>
        <v>215.30772260497767</v>
      </c>
      <c r="J139">
        <f>I139/A139</f>
        <v>1.5831450191542475</v>
      </c>
      <c r="K139" s="19">
        <f>I139-E139</f>
        <v>-0.0022773950223324846</v>
      </c>
    </row>
    <row r="140" spans="1:11" ht="12.75">
      <c r="A140">
        <v>137</v>
      </c>
      <c r="B140">
        <v>8.584</v>
      </c>
      <c r="C140">
        <v>218.04</v>
      </c>
      <c r="D140">
        <v>8.539</v>
      </c>
      <c r="E140">
        <v>216.9</v>
      </c>
      <c r="G140" s="10">
        <f t="shared" si="1"/>
        <v>1.5832116788321169</v>
      </c>
      <c r="I140" s="14">
        <f>2*((A140*$C$3)/(PI()*2)-$C$4)</f>
        <v>216.89927203589662</v>
      </c>
      <c r="J140">
        <f>I140/A140</f>
        <v>1.5832063652255228</v>
      </c>
      <c r="K140" s="19">
        <f>I140-E140</f>
        <v>-0.0007279641033903772</v>
      </c>
    </row>
    <row r="141" spans="1:11" ht="12.75">
      <c r="A141">
        <v>138</v>
      </c>
      <c r="B141">
        <v>8.647</v>
      </c>
      <c r="C141">
        <v>219.63</v>
      </c>
      <c r="D141">
        <v>8.602</v>
      </c>
      <c r="E141">
        <v>218.49</v>
      </c>
      <c r="G141" s="10">
        <f t="shared" si="1"/>
        <v>1.5832608695652175</v>
      </c>
      <c r="I141" s="14">
        <f>2*((A141*$C$3)/(PI()*2)-$C$4)</f>
        <v>218.49082146681556</v>
      </c>
      <c r="J141">
        <f>I141/A141</f>
        <v>1.583266822223301</v>
      </c>
      <c r="K141" s="19">
        <f>I141-E141</f>
        <v>0.0008214668155517302</v>
      </c>
    </row>
    <row r="142" spans="1:11" ht="12.75">
      <c r="A142">
        <v>139</v>
      </c>
      <c r="B142">
        <v>8.71</v>
      </c>
      <c r="C142">
        <v>221.22</v>
      </c>
      <c r="D142">
        <v>8.665</v>
      </c>
      <c r="E142">
        <v>220.08</v>
      </c>
      <c r="G142" s="10">
        <f aca="true" t="shared" si="2" ref="G142:G205">E142/A142</f>
        <v>1.5833093525179858</v>
      </c>
      <c r="I142" s="14">
        <f>2*((A142*$C$3)/(PI()*2)-$C$4)</f>
        <v>220.08237089773453</v>
      </c>
      <c r="J142">
        <f>I142/A142</f>
        <v>1.5833264093362196</v>
      </c>
      <c r="K142" s="19">
        <f>I142-E142</f>
        <v>0.0023708977345222593</v>
      </c>
    </row>
    <row r="143" spans="1:11" ht="12.75">
      <c r="A143">
        <v>140</v>
      </c>
      <c r="B143">
        <v>8.772</v>
      </c>
      <c r="C143">
        <v>222.82</v>
      </c>
      <c r="D143">
        <v>8.727</v>
      </c>
      <c r="E143">
        <v>221.67</v>
      </c>
      <c r="G143" s="10">
        <f t="shared" si="2"/>
        <v>1.5833571428571427</v>
      </c>
      <c r="I143" s="14">
        <f>2*((A143*$C$3)/(PI()*2)-$C$4)</f>
        <v>221.67392032865348</v>
      </c>
      <c r="J143">
        <f>I143/A143</f>
        <v>1.5833851452046677</v>
      </c>
      <c r="K143" s="19">
        <f>I143-E143</f>
        <v>0.003920328653492788</v>
      </c>
    </row>
    <row r="144" spans="1:11" ht="12.75">
      <c r="A144">
        <v>141</v>
      </c>
      <c r="B144">
        <v>8.835</v>
      </c>
      <c r="C144">
        <v>224.41</v>
      </c>
      <c r="D144">
        <v>8.79</v>
      </c>
      <c r="E144">
        <v>223.26</v>
      </c>
      <c r="G144" s="10">
        <f t="shared" si="2"/>
        <v>1.583404255319149</v>
      </c>
      <c r="I144" s="14">
        <f>2*((A144*$C$3)/(PI()*2)-$C$4)</f>
        <v>223.26546975957243</v>
      </c>
      <c r="J144">
        <f>I144/A144</f>
        <v>1.58344304794023</v>
      </c>
      <c r="K144" s="19">
        <f>I144-E144</f>
        <v>0.005469759572434896</v>
      </c>
    </row>
    <row r="145" spans="1:11" ht="12.75">
      <c r="A145">
        <v>142</v>
      </c>
      <c r="B145">
        <v>8.898</v>
      </c>
      <c r="C145">
        <v>226</v>
      </c>
      <c r="D145">
        <v>8.853</v>
      </c>
      <c r="E145">
        <v>224.86</v>
      </c>
      <c r="G145" s="10">
        <f t="shared" si="2"/>
        <v>1.5835211267605636</v>
      </c>
      <c r="I145" s="14">
        <f>2*((A145*$C$3)/(PI()*2)-$C$4)</f>
        <v>224.85701919049137</v>
      </c>
      <c r="J145">
        <f>I145/A145</f>
        <v>1.5835001351443054</v>
      </c>
      <c r="K145" s="19">
        <f>I145-E145</f>
        <v>-0.0029808095086423236</v>
      </c>
    </row>
    <row r="146" spans="1:11" ht="12.75">
      <c r="A146">
        <v>143</v>
      </c>
      <c r="B146">
        <v>8.96</v>
      </c>
      <c r="C146">
        <v>227.59</v>
      </c>
      <c r="D146">
        <v>8.915</v>
      </c>
      <c r="E146">
        <v>226.45</v>
      </c>
      <c r="G146" s="10">
        <f t="shared" si="2"/>
        <v>1.5835664335664335</v>
      </c>
      <c r="I146" s="14">
        <f>2*((A146*$C$3)/(PI()*2)-$C$4)</f>
        <v>226.44856862141035</v>
      </c>
      <c r="J146">
        <f>I146/A146</f>
        <v>1.5835564239259465</v>
      </c>
      <c r="K146" s="19">
        <f>I146-E146</f>
        <v>-0.0014313785896433728</v>
      </c>
    </row>
    <row r="147" spans="1:11" ht="12.75">
      <c r="A147">
        <v>144</v>
      </c>
      <c r="B147">
        <v>9.023</v>
      </c>
      <c r="C147">
        <v>229.18</v>
      </c>
      <c r="D147">
        <v>8.978</v>
      </c>
      <c r="E147">
        <v>228.04</v>
      </c>
      <c r="G147" s="10">
        <f t="shared" si="2"/>
        <v>1.583611111111111</v>
      </c>
      <c r="I147" s="14">
        <f>2*((A147*$C$3)/(PI()*2)-$C$4)</f>
        <v>228.0401180523293</v>
      </c>
      <c r="J147">
        <f>I147/A147</f>
        <v>1.5836119309189534</v>
      </c>
      <c r="K147" s="19">
        <f>I147-E147</f>
        <v>0.00011805232929873455</v>
      </c>
    </row>
    <row r="148" spans="1:11" ht="12.75">
      <c r="A148">
        <v>145</v>
      </c>
      <c r="B148">
        <v>9.086</v>
      </c>
      <c r="C148">
        <v>230.77</v>
      </c>
      <c r="D148">
        <v>9.041</v>
      </c>
      <c r="E148">
        <v>229.63</v>
      </c>
      <c r="G148" s="10">
        <f t="shared" si="2"/>
        <v>1.583655172413793</v>
      </c>
      <c r="I148" s="14">
        <f>2*((A148*$C$3)/(PI()*2)-$C$4)</f>
        <v>229.63166748324824</v>
      </c>
      <c r="J148">
        <f>I148/A148</f>
        <v>1.5836666722982637</v>
      </c>
      <c r="K148" s="19">
        <f>I148-E148</f>
        <v>0.001667483248240842</v>
      </c>
    </row>
    <row r="149" spans="1:11" ht="12.75">
      <c r="A149">
        <v>146</v>
      </c>
      <c r="B149">
        <v>9.148</v>
      </c>
      <c r="C149">
        <v>232.37</v>
      </c>
      <c r="D149">
        <v>9.103</v>
      </c>
      <c r="E149">
        <v>231.22</v>
      </c>
      <c r="G149" s="10">
        <f t="shared" si="2"/>
        <v>1.5836986301369862</v>
      </c>
      <c r="I149" s="14">
        <f>2*((A149*$C$3)/(PI()*2)-$C$4)</f>
        <v>231.2232169141672</v>
      </c>
      <c r="J149">
        <f>I149/A149</f>
        <v>1.5837206637956658</v>
      </c>
      <c r="K149" s="19">
        <f>I149-E149</f>
        <v>0.003216914167211371</v>
      </c>
    </row>
    <row r="150" spans="1:11" ht="12.75">
      <c r="A150">
        <v>147</v>
      </c>
      <c r="B150">
        <v>9.211</v>
      </c>
      <c r="C150">
        <v>233.96</v>
      </c>
      <c r="D150">
        <v>9.166</v>
      </c>
      <c r="E150">
        <v>232.81</v>
      </c>
      <c r="G150" s="10">
        <f t="shared" si="2"/>
        <v>1.5837414965986394</v>
      </c>
      <c r="I150" s="14">
        <f>2*((A150*$C$3)/(PI()*2)-$C$4)</f>
        <v>232.81476634508616</v>
      </c>
      <c r="J150">
        <f>I150/A150</f>
        <v>1.5837739207148718</v>
      </c>
      <c r="K150" s="19">
        <f>I150-E150</f>
        <v>0.004766345086153478</v>
      </c>
    </row>
    <row r="151" spans="1:11" ht="12.75">
      <c r="A151">
        <v>148</v>
      </c>
      <c r="B151">
        <v>9.274</v>
      </c>
      <c r="C151">
        <v>235.55</v>
      </c>
      <c r="D151">
        <v>9.229</v>
      </c>
      <c r="E151">
        <v>234.41</v>
      </c>
      <c r="G151" s="10">
        <f t="shared" si="2"/>
        <v>1.5838513513513512</v>
      </c>
      <c r="I151" s="14">
        <f>2*((A151*$C$3)/(PI()*2)-$C$4)</f>
        <v>234.4063157760051</v>
      </c>
      <c r="J151">
        <f>I151/A151</f>
        <v>1.5838264579459804</v>
      </c>
      <c r="K151" s="19">
        <f>I151-E151</f>
        <v>-0.0036842239948953193</v>
      </c>
    </row>
    <row r="152" spans="1:11" ht="12.75">
      <c r="A152">
        <v>149</v>
      </c>
      <c r="B152">
        <v>9.336</v>
      </c>
      <c r="C152">
        <v>237.14</v>
      </c>
      <c r="D152">
        <v>9.291</v>
      </c>
      <c r="E152">
        <v>236</v>
      </c>
      <c r="G152" s="10">
        <f t="shared" si="2"/>
        <v>1.5838926174496644</v>
      </c>
      <c r="I152" s="14">
        <f>2*((A152*$C$3)/(PI()*2)-$C$4)</f>
        <v>235.99786520692405</v>
      </c>
      <c r="J152">
        <f>I152/A152</f>
        <v>1.583878289979356</v>
      </c>
      <c r="K152" s="19">
        <f>I152-E152</f>
        <v>-0.002134793075953212</v>
      </c>
    </row>
    <row r="153" spans="1:11" ht="12.75">
      <c r="A153">
        <v>150</v>
      </c>
      <c r="B153">
        <v>9.399</v>
      </c>
      <c r="C153">
        <v>238.73</v>
      </c>
      <c r="D153">
        <v>9.354</v>
      </c>
      <c r="E153">
        <v>237.59</v>
      </c>
      <c r="G153" s="10">
        <f t="shared" si="2"/>
        <v>1.5839333333333334</v>
      </c>
      <c r="I153" s="14">
        <f>2*((A153*$C$3)/(PI()*2)-$C$4)</f>
        <v>237.58941463784302</v>
      </c>
      <c r="J153">
        <f>I153/A153</f>
        <v>1.5839294309189536</v>
      </c>
      <c r="K153" s="19">
        <f>I153-E153</f>
        <v>-0.0005853621569826828</v>
      </c>
    </row>
    <row r="154" spans="1:11" ht="12.75">
      <c r="A154">
        <v>151</v>
      </c>
      <c r="B154">
        <v>9.462</v>
      </c>
      <c r="C154">
        <v>240.32</v>
      </c>
      <c r="D154">
        <v>9.417</v>
      </c>
      <c r="E154">
        <v>239.18</v>
      </c>
      <c r="G154" s="10">
        <f t="shared" si="2"/>
        <v>1.5839735099337748</v>
      </c>
      <c r="I154" s="14">
        <f aca="true" t="shared" si="3" ref="I154:I212">2*((A154*$C$3)/(PI()*2)-$C$4)</f>
        <v>239.18096406876197</v>
      </c>
      <c r="J154">
        <f aca="true" t="shared" si="4" ref="J154:J212">I154/A154</f>
        <v>1.5839798944951125</v>
      </c>
      <c r="K154" s="19">
        <f aca="true" t="shared" si="5" ref="K154:K212">I154-E154</f>
        <v>0.0009640687619594246</v>
      </c>
    </row>
    <row r="155" spans="1:11" ht="12.75">
      <c r="A155">
        <v>152</v>
      </c>
      <c r="B155">
        <v>9.524</v>
      </c>
      <c r="C155">
        <v>241.91</v>
      </c>
      <c r="D155">
        <v>9.479</v>
      </c>
      <c r="E155">
        <v>240.77</v>
      </c>
      <c r="G155" s="10">
        <f t="shared" si="2"/>
        <v>1.584013157894737</v>
      </c>
      <c r="I155" s="14">
        <f t="shared" si="3"/>
        <v>240.7725134996809</v>
      </c>
      <c r="J155">
        <f t="shared" si="4"/>
        <v>1.5840296940768481</v>
      </c>
      <c r="K155" s="19">
        <f t="shared" si="5"/>
        <v>0.002513499680901532</v>
      </c>
    </row>
    <row r="156" spans="1:11" ht="12.75">
      <c r="A156">
        <v>153</v>
      </c>
      <c r="B156">
        <v>9.587</v>
      </c>
      <c r="C156">
        <v>243.51</v>
      </c>
      <c r="D156">
        <v>9.542</v>
      </c>
      <c r="E156">
        <v>242.36</v>
      </c>
      <c r="G156" s="10">
        <f t="shared" si="2"/>
        <v>1.5840522875816994</v>
      </c>
      <c r="I156" s="14">
        <f t="shared" si="3"/>
        <v>242.36406293059989</v>
      </c>
      <c r="J156">
        <f t="shared" si="4"/>
        <v>1.5840788426836594</v>
      </c>
      <c r="K156" s="19">
        <f t="shared" si="5"/>
        <v>0.004062930599872061</v>
      </c>
    </row>
    <row r="157" spans="1:11" ht="12.75">
      <c r="A157">
        <v>154</v>
      </c>
      <c r="B157">
        <v>9.65</v>
      </c>
      <c r="C157">
        <v>245.1</v>
      </c>
      <c r="D157">
        <v>9.605</v>
      </c>
      <c r="E157">
        <v>243.96</v>
      </c>
      <c r="G157" s="10">
        <f t="shared" si="2"/>
        <v>1.5841558441558443</v>
      </c>
      <c r="I157" s="14">
        <f t="shared" si="3"/>
        <v>243.95561236151883</v>
      </c>
      <c r="J157">
        <f t="shared" si="4"/>
        <v>1.5841273529968756</v>
      </c>
      <c r="K157" s="19">
        <f t="shared" si="5"/>
        <v>-0.004387638481176737</v>
      </c>
    </row>
    <row r="158" spans="1:11" ht="12.75">
      <c r="A158">
        <v>155</v>
      </c>
      <c r="B158">
        <v>9.712</v>
      </c>
      <c r="C158">
        <v>246.69</v>
      </c>
      <c r="D158">
        <v>9.667</v>
      </c>
      <c r="E158">
        <v>245.55</v>
      </c>
      <c r="G158" s="10">
        <f t="shared" si="2"/>
        <v>1.5841935483870968</v>
      </c>
      <c r="I158" s="14">
        <f t="shared" si="3"/>
        <v>245.54716179243778</v>
      </c>
      <c r="J158">
        <f t="shared" si="4"/>
        <v>1.5841752373705662</v>
      </c>
      <c r="K158" s="19">
        <f t="shared" si="5"/>
        <v>-0.0028382075622346292</v>
      </c>
    </row>
    <row r="159" spans="1:11" ht="12.75">
      <c r="A159">
        <v>156</v>
      </c>
      <c r="B159">
        <v>9.775</v>
      </c>
      <c r="C159">
        <v>248.28</v>
      </c>
      <c r="D159">
        <v>9.73</v>
      </c>
      <c r="E159">
        <v>247.14</v>
      </c>
      <c r="G159" s="10">
        <f t="shared" si="2"/>
        <v>1.584230769230769</v>
      </c>
      <c r="I159" s="14">
        <f t="shared" si="3"/>
        <v>247.13871122335672</v>
      </c>
      <c r="J159">
        <f t="shared" si="4"/>
        <v>1.5842225078420302</v>
      </c>
      <c r="K159" s="19">
        <f t="shared" si="5"/>
        <v>-0.0012887766432641001</v>
      </c>
    </row>
    <row r="160" spans="1:11" ht="12.75">
      <c r="A160">
        <v>157</v>
      </c>
      <c r="B160">
        <v>9.837</v>
      </c>
      <c r="C160">
        <v>249.87</v>
      </c>
      <c r="D160">
        <v>9.792</v>
      </c>
      <c r="E160">
        <v>248.73</v>
      </c>
      <c r="G160" s="10">
        <f t="shared" si="2"/>
        <v>1.5842675159235668</v>
      </c>
      <c r="I160" s="14">
        <f t="shared" si="3"/>
        <v>248.7302606542757</v>
      </c>
      <c r="J160">
        <f t="shared" si="4"/>
        <v>1.5842691761418835</v>
      </c>
      <c r="K160" s="19">
        <f t="shared" si="5"/>
        <v>0.00026065427570642896</v>
      </c>
    </row>
    <row r="161" spans="1:11" ht="12.75">
      <c r="A161">
        <v>158</v>
      </c>
      <c r="B161">
        <v>9.9</v>
      </c>
      <c r="C161">
        <v>251.46</v>
      </c>
      <c r="D161">
        <v>9.855</v>
      </c>
      <c r="E161">
        <v>250.32</v>
      </c>
      <c r="G161" s="10">
        <f t="shared" si="2"/>
        <v>1.5843037974683545</v>
      </c>
      <c r="I161" s="14">
        <f t="shared" si="3"/>
        <v>250.32181008519464</v>
      </c>
      <c r="J161">
        <f t="shared" si="4"/>
        <v>1.5843152537037635</v>
      </c>
      <c r="K161" s="19">
        <f t="shared" si="5"/>
        <v>0.0018100851946485363</v>
      </c>
    </row>
    <row r="162" spans="1:11" ht="12.75">
      <c r="A162">
        <v>159</v>
      </c>
      <c r="B162">
        <v>9.963</v>
      </c>
      <c r="C162">
        <v>253.06</v>
      </c>
      <c r="D162">
        <v>9.918</v>
      </c>
      <c r="E162">
        <v>251.91</v>
      </c>
      <c r="G162" s="10">
        <f t="shared" si="2"/>
        <v>1.5843396226415094</v>
      </c>
      <c r="I162" s="14">
        <f t="shared" si="3"/>
        <v>251.9133595161136</v>
      </c>
      <c r="J162">
        <f t="shared" si="4"/>
        <v>1.5843607516736704</v>
      </c>
      <c r="K162" s="19">
        <f t="shared" si="5"/>
        <v>0.0033595161135906437</v>
      </c>
    </row>
    <row r="163" spans="1:11" ht="12.75">
      <c r="A163">
        <v>160</v>
      </c>
      <c r="B163">
        <v>10.025</v>
      </c>
      <c r="C163">
        <v>254.65</v>
      </c>
      <c r="D163">
        <v>9.98</v>
      </c>
      <c r="E163">
        <v>253.5</v>
      </c>
      <c r="G163" s="10">
        <f t="shared" si="2"/>
        <v>1.584375</v>
      </c>
      <c r="I163" s="14">
        <f t="shared" si="3"/>
        <v>253.50490894703253</v>
      </c>
      <c r="J163">
        <f t="shared" si="4"/>
        <v>1.5844056809189533</v>
      </c>
      <c r="K163" s="19">
        <f t="shared" si="5"/>
        <v>0.004908947032532751</v>
      </c>
    </row>
    <row r="164" spans="1:11" ht="12.75">
      <c r="A164">
        <v>161</v>
      </c>
      <c r="B164">
        <v>10.088</v>
      </c>
      <c r="C164">
        <v>256.24</v>
      </c>
      <c r="D164">
        <v>10.043</v>
      </c>
      <c r="E164">
        <v>255.1</v>
      </c>
      <c r="G164" s="10">
        <f t="shared" si="2"/>
        <v>1.5844720496894409</v>
      </c>
      <c r="I164" s="14">
        <f t="shared" si="3"/>
        <v>255.0964583779515</v>
      </c>
      <c r="J164">
        <f t="shared" si="4"/>
        <v>1.584450052036966</v>
      </c>
      <c r="K164" s="19">
        <f t="shared" si="5"/>
        <v>-0.003541622048487625</v>
      </c>
    </row>
    <row r="165" spans="1:11" ht="12.75">
      <c r="A165">
        <v>162</v>
      </c>
      <c r="B165">
        <v>10.151</v>
      </c>
      <c r="C165">
        <v>257.83</v>
      </c>
      <c r="D165">
        <v>10.106</v>
      </c>
      <c r="E165">
        <v>256.69</v>
      </c>
      <c r="G165" s="10">
        <f t="shared" si="2"/>
        <v>1.5845061728395062</v>
      </c>
      <c r="I165" s="14">
        <f t="shared" si="3"/>
        <v>256.6880078088705</v>
      </c>
      <c r="J165">
        <f t="shared" si="4"/>
        <v>1.5844938753633981</v>
      </c>
      <c r="K165" s="19">
        <f t="shared" si="5"/>
        <v>-0.001992191129488674</v>
      </c>
    </row>
    <row r="166" spans="1:11" ht="12.75">
      <c r="A166">
        <v>163</v>
      </c>
      <c r="B166">
        <v>10.213</v>
      </c>
      <c r="C166">
        <v>259.42</v>
      </c>
      <c r="D166">
        <v>10.168</v>
      </c>
      <c r="E166">
        <v>258.28</v>
      </c>
      <c r="G166" s="10">
        <f t="shared" si="2"/>
        <v>1.5845398773006134</v>
      </c>
      <c r="I166" s="14">
        <f t="shared" si="3"/>
        <v>258.2795572397894</v>
      </c>
      <c r="J166">
        <f t="shared" si="4"/>
        <v>1.5845371609803032</v>
      </c>
      <c r="K166" s="19">
        <f t="shared" si="5"/>
        <v>-0.00044276021054656667</v>
      </c>
    </row>
    <row r="167" spans="1:11" ht="12.75">
      <c r="A167">
        <v>164</v>
      </c>
      <c r="B167">
        <v>10.276</v>
      </c>
      <c r="C167">
        <v>261.01</v>
      </c>
      <c r="D167">
        <v>10.231</v>
      </c>
      <c r="E167">
        <v>259.87</v>
      </c>
      <c r="G167" s="10">
        <f t="shared" si="2"/>
        <v>1.5845731707317074</v>
      </c>
      <c r="I167" s="14">
        <f t="shared" si="3"/>
        <v>259.8711066707084</v>
      </c>
      <c r="J167">
        <f t="shared" si="4"/>
        <v>1.5845799187238316</v>
      </c>
      <c r="K167" s="19">
        <f t="shared" si="5"/>
        <v>0.0011066707083955407</v>
      </c>
    </row>
    <row r="168" spans="1:11" ht="12.75">
      <c r="A168">
        <v>165</v>
      </c>
      <c r="B168">
        <v>10.339</v>
      </c>
      <c r="C168">
        <v>262.61</v>
      </c>
      <c r="D168">
        <v>10.294</v>
      </c>
      <c r="E168">
        <v>261.46</v>
      </c>
      <c r="G168" s="10">
        <f t="shared" si="2"/>
        <v>1.5846060606060606</v>
      </c>
      <c r="I168" s="14">
        <f t="shared" si="3"/>
        <v>261.4626561016273</v>
      </c>
      <c r="J168">
        <f t="shared" si="4"/>
        <v>1.5846221581916806</v>
      </c>
      <c r="K168" s="19">
        <f t="shared" si="5"/>
        <v>0.002656101627337648</v>
      </c>
    </row>
    <row r="169" spans="1:11" ht="12.75">
      <c r="A169">
        <v>166</v>
      </c>
      <c r="B169">
        <v>10.401</v>
      </c>
      <c r="C169">
        <v>264.2</v>
      </c>
      <c r="D169">
        <v>10.356</v>
      </c>
      <c r="E169">
        <v>263.05</v>
      </c>
      <c r="G169" s="10">
        <f t="shared" si="2"/>
        <v>1.5846385542168675</v>
      </c>
      <c r="I169" s="14">
        <f t="shared" si="3"/>
        <v>263.0542055325463</v>
      </c>
      <c r="J169">
        <f t="shared" si="4"/>
        <v>1.5846638887502789</v>
      </c>
      <c r="K169" s="19">
        <f t="shared" si="5"/>
        <v>0.0042055325462797555</v>
      </c>
    </row>
    <row r="170" spans="1:11" ht="12.75">
      <c r="A170">
        <v>167</v>
      </c>
      <c r="B170">
        <v>10.464</v>
      </c>
      <c r="C170">
        <v>265.79</v>
      </c>
      <c r="D170">
        <v>10.419</v>
      </c>
      <c r="E170">
        <v>264.65</v>
      </c>
      <c r="G170" s="10">
        <f t="shared" si="2"/>
        <v>1.5847305389221555</v>
      </c>
      <c r="I170" s="14">
        <f t="shared" si="3"/>
        <v>264.64575496346527</v>
      </c>
      <c r="J170">
        <f t="shared" si="4"/>
        <v>1.5847051195417081</v>
      </c>
      <c r="K170" s="19">
        <f t="shared" si="5"/>
        <v>-0.004245036534712199</v>
      </c>
    </row>
    <row r="171" spans="1:11" ht="12.75">
      <c r="A171">
        <v>168</v>
      </c>
      <c r="B171">
        <v>10.527</v>
      </c>
      <c r="C171">
        <v>267.38</v>
      </c>
      <c r="D171">
        <v>10.482</v>
      </c>
      <c r="E171">
        <v>266.24</v>
      </c>
      <c r="G171" s="10">
        <f t="shared" si="2"/>
        <v>1.5847619047619048</v>
      </c>
      <c r="I171" s="14">
        <f t="shared" si="3"/>
        <v>266.2373043943842</v>
      </c>
      <c r="J171">
        <f t="shared" si="4"/>
        <v>1.584745859490382</v>
      </c>
      <c r="K171" s="19">
        <f t="shared" si="5"/>
        <v>-0.002695605615826935</v>
      </c>
    </row>
    <row r="172" spans="1:11" ht="12.75">
      <c r="A172">
        <v>169</v>
      </c>
      <c r="B172">
        <v>10.589</v>
      </c>
      <c r="C172">
        <v>268.97</v>
      </c>
      <c r="D172">
        <v>10.544</v>
      </c>
      <c r="E172">
        <v>267.83</v>
      </c>
      <c r="G172" s="10">
        <f t="shared" si="2"/>
        <v>1.5847928994082838</v>
      </c>
      <c r="I172" s="14">
        <f t="shared" si="3"/>
        <v>267.82885382530316</v>
      </c>
      <c r="J172">
        <f t="shared" si="4"/>
        <v>1.5847861173094862</v>
      </c>
      <c r="K172" s="19">
        <f t="shared" si="5"/>
        <v>-0.001146174696827984</v>
      </c>
    </row>
    <row r="173" spans="1:11" ht="12.75">
      <c r="A173">
        <v>170</v>
      </c>
      <c r="B173">
        <v>10.652</v>
      </c>
      <c r="C173">
        <v>270.56</v>
      </c>
      <c r="D173">
        <v>10.607</v>
      </c>
      <c r="E173">
        <v>269.42</v>
      </c>
      <c r="G173" s="10">
        <f t="shared" si="2"/>
        <v>1.5848235294117647</v>
      </c>
      <c r="I173" s="14">
        <f t="shared" si="3"/>
        <v>269.42040325622213</v>
      </c>
      <c r="J173">
        <f t="shared" si="4"/>
        <v>1.584825901507189</v>
      </c>
      <c r="K173" s="19">
        <f t="shared" si="5"/>
        <v>0.0004032562221141234</v>
      </c>
    </row>
    <row r="174" spans="1:11" ht="12.75">
      <c r="A174">
        <v>171</v>
      </c>
      <c r="B174">
        <v>10.715</v>
      </c>
      <c r="C174">
        <v>272.15</v>
      </c>
      <c r="D174">
        <v>10.67</v>
      </c>
      <c r="E174">
        <v>271.01</v>
      </c>
      <c r="G174" s="10">
        <f t="shared" si="2"/>
        <v>1.5848538011695905</v>
      </c>
      <c r="I174" s="14">
        <f t="shared" si="3"/>
        <v>271.01195268714105</v>
      </c>
      <c r="J174">
        <f t="shared" si="4"/>
        <v>1.5848652203926377</v>
      </c>
      <c r="K174" s="19">
        <f t="shared" si="5"/>
        <v>0.0019526871410562308</v>
      </c>
    </row>
    <row r="175" spans="1:11" ht="12.75">
      <c r="A175">
        <v>172</v>
      </c>
      <c r="B175">
        <v>10.777</v>
      </c>
      <c r="C175">
        <v>273.75</v>
      </c>
      <c r="D175">
        <v>10.732</v>
      </c>
      <c r="E175">
        <v>272.6</v>
      </c>
      <c r="G175" s="10">
        <f t="shared" si="2"/>
        <v>1.5848837209302327</v>
      </c>
      <c r="I175" s="14">
        <f t="shared" si="3"/>
        <v>272.60350211806</v>
      </c>
      <c r="J175">
        <f t="shared" si="4"/>
        <v>1.5849040820817444</v>
      </c>
      <c r="K175" s="19">
        <f t="shared" si="5"/>
        <v>0.003502118059998338</v>
      </c>
    </row>
    <row r="176" spans="1:11" ht="12.75">
      <c r="A176">
        <v>173</v>
      </c>
      <c r="B176">
        <v>10.84</v>
      </c>
      <c r="C176">
        <v>275.34</v>
      </c>
      <c r="D176">
        <v>10.795</v>
      </c>
      <c r="E176">
        <v>274.19</v>
      </c>
      <c r="G176" s="10">
        <f t="shared" si="2"/>
        <v>1.5849132947976878</v>
      </c>
      <c r="I176" s="14">
        <f t="shared" si="3"/>
        <v>274.195051548979</v>
      </c>
      <c r="J176">
        <f t="shared" si="4"/>
        <v>1.5849424945027688</v>
      </c>
      <c r="K176" s="19">
        <f t="shared" si="5"/>
        <v>0.005051548978997289</v>
      </c>
    </row>
    <row r="177" spans="1:11" ht="12.75">
      <c r="A177">
        <v>174</v>
      </c>
      <c r="B177">
        <v>10.903</v>
      </c>
      <c r="C177">
        <v>276.93</v>
      </c>
      <c r="D177">
        <v>10.858</v>
      </c>
      <c r="E177">
        <v>275.79</v>
      </c>
      <c r="G177" s="10">
        <f t="shared" si="2"/>
        <v>1.5850000000000002</v>
      </c>
      <c r="I177" s="14">
        <f t="shared" si="3"/>
        <v>275.7866009798979</v>
      </c>
      <c r="J177">
        <f t="shared" si="4"/>
        <v>1.5849804654017121</v>
      </c>
      <c r="K177" s="19">
        <f t="shared" si="5"/>
        <v>-0.003399020102108352</v>
      </c>
    </row>
    <row r="178" spans="1:11" ht="12.75">
      <c r="A178">
        <v>175</v>
      </c>
      <c r="B178">
        <v>10.965</v>
      </c>
      <c r="C178">
        <v>278.52</v>
      </c>
      <c r="D178">
        <v>10.92</v>
      </c>
      <c r="E178">
        <v>277.38</v>
      </c>
      <c r="G178" s="10">
        <f t="shared" si="2"/>
        <v>1.5850285714285715</v>
      </c>
      <c r="I178" s="14">
        <f t="shared" si="3"/>
        <v>277.3781504108169</v>
      </c>
      <c r="J178">
        <f t="shared" si="4"/>
        <v>1.585018002347525</v>
      </c>
      <c r="K178" s="19">
        <f t="shared" si="5"/>
        <v>-0.0018495891831094013</v>
      </c>
    </row>
    <row r="179" spans="1:11" ht="12.75">
      <c r="A179">
        <v>176</v>
      </c>
      <c r="B179">
        <v>11.028</v>
      </c>
      <c r="C179">
        <v>280.11</v>
      </c>
      <c r="D179">
        <v>10.983</v>
      </c>
      <c r="E179">
        <v>278.97</v>
      </c>
      <c r="G179" s="10">
        <f t="shared" si="2"/>
        <v>1.5850568181818183</v>
      </c>
      <c r="I179" s="14">
        <f t="shared" si="3"/>
        <v>278.9696998417358</v>
      </c>
      <c r="J179">
        <f t="shared" si="4"/>
        <v>1.5850551127371353</v>
      </c>
      <c r="K179" s="19">
        <f t="shared" si="5"/>
        <v>-0.0003001582642241374</v>
      </c>
    </row>
    <row r="180" spans="1:11" ht="12.75">
      <c r="A180">
        <v>177</v>
      </c>
      <c r="B180">
        <v>11.091</v>
      </c>
      <c r="C180">
        <v>281.7</v>
      </c>
      <c r="D180">
        <v>11.046</v>
      </c>
      <c r="E180">
        <v>280.56</v>
      </c>
      <c r="G180" s="10">
        <f t="shared" si="2"/>
        <v>1.585084745762712</v>
      </c>
      <c r="I180" s="14">
        <f t="shared" si="3"/>
        <v>280.5612492726548</v>
      </c>
      <c r="J180">
        <f t="shared" si="4"/>
        <v>1.5850918038003095</v>
      </c>
      <c r="K180" s="19">
        <f t="shared" si="5"/>
        <v>0.0012492726547748134</v>
      </c>
    </row>
    <row r="181" spans="1:11" ht="12.75">
      <c r="A181">
        <v>178</v>
      </c>
      <c r="B181">
        <v>11.153</v>
      </c>
      <c r="C181">
        <v>283.3</v>
      </c>
      <c r="D181">
        <v>11.108</v>
      </c>
      <c r="E181">
        <v>282.15</v>
      </c>
      <c r="G181" s="10">
        <f t="shared" si="2"/>
        <v>1.5851123595505616</v>
      </c>
      <c r="I181" s="14">
        <f t="shared" si="3"/>
        <v>282.15279870357375</v>
      </c>
      <c r="J181">
        <f t="shared" si="4"/>
        <v>1.585128082604347</v>
      </c>
      <c r="K181" s="19">
        <f t="shared" si="5"/>
        <v>0.0027987035737737642</v>
      </c>
    </row>
    <row r="182" spans="1:11" ht="12.75">
      <c r="A182">
        <v>179</v>
      </c>
      <c r="B182">
        <v>11.216</v>
      </c>
      <c r="C182">
        <v>284.89</v>
      </c>
      <c r="D182">
        <v>11.171</v>
      </c>
      <c r="E182">
        <v>283.74</v>
      </c>
      <c r="G182" s="10">
        <f t="shared" si="2"/>
        <v>1.5851396648044693</v>
      </c>
      <c r="I182" s="14">
        <f t="shared" si="3"/>
        <v>283.74434813449267</v>
      </c>
      <c r="J182">
        <f t="shared" si="4"/>
        <v>1.5851639560586182</v>
      </c>
      <c r="K182" s="19">
        <f t="shared" si="5"/>
        <v>0.004348134492659028</v>
      </c>
    </row>
    <row r="183" spans="1:11" ht="12.75">
      <c r="A183">
        <v>180</v>
      </c>
      <c r="B183">
        <v>11.279</v>
      </c>
      <c r="C183">
        <v>286.48</v>
      </c>
      <c r="D183">
        <v>11.234</v>
      </c>
      <c r="E183">
        <v>285.34</v>
      </c>
      <c r="G183" s="10">
        <f t="shared" si="2"/>
        <v>1.585222222222222</v>
      </c>
      <c r="I183" s="14">
        <f t="shared" si="3"/>
        <v>285.33589756541164</v>
      </c>
      <c r="J183">
        <f t="shared" si="4"/>
        <v>1.5851994309189537</v>
      </c>
      <c r="K183" s="19">
        <f t="shared" si="5"/>
        <v>-0.004102434588332926</v>
      </c>
    </row>
    <row r="184" spans="1:11" ht="12.75">
      <c r="A184">
        <v>181</v>
      </c>
      <c r="B184">
        <v>11.341</v>
      </c>
      <c r="C184">
        <v>288.07</v>
      </c>
      <c r="D184">
        <v>11.296</v>
      </c>
      <c r="E184">
        <v>286.93</v>
      </c>
      <c r="G184" s="10">
        <f t="shared" si="2"/>
        <v>1.5852486187845305</v>
      </c>
      <c r="I184" s="14">
        <f t="shared" si="3"/>
        <v>286.9274469963306</v>
      </c>
      <c r="J184">
        <f t="shared" si="4"/>
        <v>1.585234513791882</v>
      </c>
      <c r="K184" s="19">
        <f t="shared" si="5"/>
        <v>-0.0025530036693908187</v>
      </c>
    </row>
    <row r="185" spans="1:11" ht="12.75">
      <c r="A185">
        <v>182</v>
      </c>
      <c r="B185">
        <v>11.404</v>
      </c>
      <c r="C185">
        <v>289.66</v>
      </c>
      <c r="D185">
        <v>11.359</v>
      </c>
      <c r="E185">
        <v>288.52</v>
      </c>
      <c r="G185" s="10">
        <f t="shared" si="2"/>
        <v>1.5852747252747252</v>
      </c>
      <c r="I185" s="14">
        <f t="shared" si="3"/>
        <v>288.51899642724953</v>
      </c>
      <c r="J185">
        <f t="shared" si="4"/>
        <v>1.5852692111387336</v>
      </c>
      <c r="K185" s="19">
        <f t="shared" si="5"/>
        <v>-0.0010035727504487113</v>
      </c>
    </row>
    <row r="186" spans="1:11" ht="12.75">
      <c r="A186">
        <v>183</v>
      </c>
      <c r="B186">
        <v>11.467</v>
      </c>
      <c r="C186">
        <v>291.25</v>
      </c>
      <c r="D186">
        <v>11.422</v>
      </c>
      <c r="E186">
        <v>290.11</v>
      </c>
      <c r="G186" s="10">
        <f t="shared" si="2"/>
        <v>1.5853005464480876</v>
      </c>
      <c r="I186" s="14">
        <f t="shared" si="3"/>
        <v>290.1105458581685</v>
      </c>
      <c r="J186">
        <f t="shared" si="4"/>
        <v>1.5853035292796094</v>
      </c>
      <c r="K186" s="19">
        <f t="shared" si="5"/>
        <v>0.0005458581684933961</v>
      </c>
    </row>
    <row r="187" spans="1:11" ht="12.75">
      <c r="A187">
        <v>184</v>
      </c>
      <c r="B187">
        <v>11.529</v>
      </c>
      <c r="C187">
        <v>292.84</v>
      </c>
      <c r="D187">
        <v>11.484</v>
      </c>
      <c r="E187">
        <v>291.7</v>
      </c>
      <c r="G187" s="10">
        <f t="shared" si="2"/>
        <v>1.5853260869565218</v>
      </c>
      <c r="I187" s="14">
        <f t="shared" si="3"/>
        <v>291.7020952890875</v>
      </c>
      <c r="J187">
        <f t="shared" si="4"/>
        <v>1.5853374743972146</v>
      </c>
      <c r="K187" s="19">
        <f t="shared" si="5"/>
        <v>0.002095289087492347</v>
      </c>
    </row>
    <row r="188" spans="1:11" ht="12.75">
      <c r="A188">
        <v>185</v>
      </c>
      <c r="B188">
        <v>11.592</v>
      </c>
      <c r="C188">
        <v>294.44</v>
      </c>
      <c r="D188">
        <v>11.547</v>
      </c>
      <c r="E188">
        <v>293.29</v>
      </c>
      <c r="G188" s="10">
        <f t="shared" si="2"/>
        <v>1.5853513513513515</v>
      </c>
      <c r="I188" s="14">
        <f t="shared" si="3"/>
        <v>293.2936447200064</v>
      </c>
      <c r="J188">
        <f t="shared" si="4"/>
        <v>1.585371052540575</v>
      </c>
      <c r="K188" s="19">
        <f t="shared" si="5"/>
        <v>0.003644720006377611</v>
      </c>
    </row>
    <row r="189" spans="1:11" ht="12.75">
      <c r="A189">
        <v>186</v>
      </c>
      <c r="B189">
        <v>11.655</v>
      </c>
      <c r="C189">
        <v>296.03</v>
      </c>
      <c r="D189">
        <v>11.61</v>
      </c>
      <c r="E189">
        <v>294.88</v>
      </c>
      <c r="G189" s="10">
        <f t="shared" si="2"/>
        <v>1.5853763440860216</v>
      </c>
      <c r="I189" s="14">
        <f t="shared" si="3"/>
        <v>294.8851941509254</v>
      </c>
      <c r="J189">
        <f t="shared" si="4"/>
        <v>1.585404269628631</v>
      </c>
      <c r="K189" s="19">
        <f t="shared" si="5"/>
        <v>0.005194150925376562</v>
      </c>
    </row>
    <row r="190" spans="1:11" ht="12.75">
      <c r="A190">
        <v>187</v>
      </c>
      <c r="B190">
        <v>11.717</v>
      </c>
      <c r="C190">
        <v>297.62</v>
      </c>
      <c r="D190">
        <v>11.672</v>
      </c>
      <c r="E190">
        <v>296.48</v>
      </c>
      <c r="G190" s="10">
        <f t="shared" si="2"/>
        <v>1.5854545454545454</v>
      </c>
      <c r="I190" s="14">
        <f t="shared" si="3"/>
        <v>296.4767435818443</v>
      </c>
      <c r="J190">
        <f t="shared" si="4"/>
        <v>1.5854371314537128</v>
      </c>
      <c r="K190" s="19">
        <f t="shared" si="5"/>
        <v>-0.0032564181557290794</v>
      </c>
    </row>
    <row r="191" spans="1:11" ht="12.75">
      <c r="A191">
        <v>188</v>
      </c>
      <c r="B191">
        <v>11.78</v>
      </c>
      <c r="C191">
        <v>299.21</v>
      </c>
      <c r="D191">
        <v>11.735</v>
      </c>
      <c r="E191">
        <v>298.07</v>
      </c>
      <c r="G191" s="10">
        <f t="shared" si="2"/>
        <v>1.5854787234042553</v>
      </c>
      <c r="I191" s="14">
        <f t="shared" si="3"/>
        <v>298.06829301276326</v>
      </c>
      <c r="J191">
        <f t="shared" si="4"/>
        <v>1.585469643684911</v>
      </c>
      <c r="K191" s="19">
        <f t="shared" si="5"/>
        <v>-0.0017069872367301286</v>
      </c>
    </row>
    <row r="192" spans="1:11" ht="12.75">
      <c r="A192">
        <v>189</v>
      </c>
      <c r="B192">
        <v>11.843</v>
      </c>
      <c r="C192">
        <v>300.8</v>
      </c>
      <c r="D192">
        <v>11.798</v>
      </c>
      <c r="E192">
        <v>299.66</v>
      </c>
      <c r="G192" s="10">
        <f t="shared" si="2"/>
        <v>1.5855026455026455</v>
      </c>
      <c r="I192" s="14">
        <f t="shared" si="3"/>
        <v>299.65984244368224</v>
      </c>
      <c r="J192">
        <f t="shared" si="4"/>
        <v>1.5855018118713347</v>
      </c>
      <c r="K192" s="19">
        <f t="shared" si="5"/>
        <v>-0.00015755631778802126</v>
      </c>
    </row>
    <row r="193" spans="1:11" ht="12.75">
      <c r="A193">
        <v>190</v>
      </c>
      <c r="B193">
        <v>11.905</v>
      </c>
      <c r="C193">
        <v>302.39</v>
      </c>
      <c r="D193">
        <v>11.86</v>
      </c>
      <c r="E193">
        <v>301.25</v>
      </c>
      <c r="G193" s="10">
        <f t="shared" si="2"/>
        <v>1.5855263157894737</v>
      </c>
      <c r="I193" s="14">
        <f t="shared" si="3"/>
        <v>301.25139187460115</v>
      </c>
      <c r="J193">
        <f t="shared" si="4"/>
        <v>1.5855336414452692</v>
      </c>
      <c r="K193" s="19">
        <f t="shared" si="5"/>
        <v>0.0013918746011540861</v>
      </c>
    </row>
    <row r="194" spans="1:11" ht="12.75">
      <c r="A194">
        <v>191</v>
      </c>
      <c r="B194">
        <v>11.968</v>
      </c>
      <c r="C194">
        <v>303.99</v>
      </c>
      <c r="D194">
        <v>11.923</v>
      </c>
      <c r="E194">
        <v>302.84</v>
      </c>
      <c r="G194" s="10">
        <f t="shared" si="2"/>
        <v>1.585549738219895</v>
      </c>
      <c r="I194" s="14">
        <f t="shared" si="3"/>
        <v>302.8429413055201</v>
      </c>
      <c r="J194">
        <f t="shared" si="4"/>
        <v>1.5855651377252362</v>
      </c>
      <c r="K194" s="19">
        <f t="shared" si="5"/>
        <v>0.002941305520153037</v>
      </c>
    </row>
    <row r="195" spans="1:11" ht="12.75">
      <c r="A195">
        <v>192</v>
      </c>
      <c r="B195">
        <v>12.031</v>
      </c>
      <c r="C195">
        <v>305.58</v>
      </c>
      <c r="D195">
        <v>11.986</v>
      </c>
      <c r="E195">
        <v>304.43</v>
      </c>
      <c r="G195" s="10">
        <f t="shared" si="2"/>
        <v>1.5855729166666668</v>
      </c>
      <c r="I195" s="14">
        <f t="shared" si="3"/>
        <v>304.4344907364391</v>
      </c>
      <c r="J195">
        <f t="shared" si="4"/>
        <v>1.5855963059189537</v>
      </c>
      <c r="K195" s="19">
        <f t="shared" si="5"/>
        <v>0.004490736439095144</v>
      </c>
    </row>
    <row r="196" spans="1:11" ht="12.75">
      <c r="A196">
        <v>193</v>
      </c>
      <c r="B196">
        <v>12.093</v>
      </c>
      <c r="C196">
        <v>307.17</v>
      </c>
      <c r="D196">
        <v>12.048</v>
      </c>
      <c r="E196">
        <v>306.03</v>
      </c>
      <c r="G196" s="10">
        <f t="shared" si="2"/>
        <v>1.5856476683937824</v>
      </c>
      <c r="I196" s="14">
        <f t="shared" si="3"/>
        <v>306.026040167358</v>
      </c>
      <c r="J196">
        <f t="shared" si="4"/>
        <v>1.5856271511262074</v>
      </c>
      <c r="K196" s="19">
        <f t="shared" si="5"/>
        <v>-0.003959832641953653</v>
      </c>
    </row>
    <row r="197" spans="1:11" ht="12.75">
      <c r="A197">
        <v>194</v>
      </c>
      <c r="B197">
        <v>12.156</v>
      </c>
      <c r="C197">
        <v>308.76</v>
      </c>
      <c r="D197">
        <v>12.111</v>
      </c>
      <c r="E197">
        <v>307.62</v>
      </c>
      <c r="G197" s="10">
        <f t="shared" si="2"/>
        <v>1.5856701030927836</v>
      </c>
      <c r="I197" s="14">
        <f t="shared" si="3"/>
        <v>307.617589598277</v>
      </c>
      <c r="J197">
        <f t="shared" si="4"/>
        <v>1.585657678341634</v>
      </c>
      <c r="K197" s="19">
        <f t="shared" si="5"/>
        <v>-0.002410401723011546</v>
      </c>
    </row>
    <row r="198" spans="1:11" ht="12.75">
      <c r="A198">
        <v>195</v>
      </c>
      <c r="B198">
        <v>12.219</v>
      </c>
      <c r="C198">
        <v>310.35</v>
      </c>
      <c r="D198">
        <v>12.174</v>
      </c>
      <c r="E198">
        <v>309.21</v>
      </c>
      <c r="G198" s="10">
        <f t="shared" si="2"/>
        <v>1.5856923076923075</v>
      </c>
      <c r="I198" s="14">
        <f t="shared" si="3"/>
        <v>309.20913902919597</v>
      </c>
      <c r="J198">
        <f t="shared" si="4"/>
        <v>1.5856878924574151</v>
      </c>
      <c r="K198" s="19">
        <f t="shared" si="5"/>
        <v>-0.0008609708040125952</v>
      </c>
    </row>
    <row r="199" spans="1:11" ht="12.75">
      <c r="A199">
        <v>196</v>
      </c>
      <c r="B199">
        <v>12.281</v>
      </c>
      <c r="C199">
        <v>311.94</v>
      </c>
      <c r="D199">
        <v>12.236</v>
      </c>
      <c r="E199">
        <v>310.8</v>
      </c>
      <c r="G199" s="10">
        <f t="shared" si="2"/>
        <v>1.5857142857142859</v>
      </c>
      <c r="I199" s="14">
        <f t="shared" si="3"/>
        <v>310.8006884601149</v>
      </c>
      <c r="J199">
        <f t="shared" si="4"/>
        <v>1.5857177982658923</v>
      </c>
      <c r="K199" s="19">
        <f t="shared" si="5"/>
        <v>0.0006884601148726688</v>
      </c>
    </row>
    <row r="200" spans="1:11" ht="12.75">
      <c r="A200">
        <v>197</v>
      </c>
      <c r="B200">
        <v>12.344</v>
      </c>
      <c r="C200">
        <v>313.53</v>
      </c>
      <c r="D200">
        <v>12.299</v>
      </c>
      <c r="E200">
        <v>312.39</v>
      </c>
      <c r="G200" s="10">
        <f t="shared" si="2"/>
        <v>1.585736040609137</v>
      </c>
      <c r="I200" s="14">
        <f t="shared" si="3"/>
        <v>312.39223789103386</v>
      </c>
      <c r="J200">
        <f t="shared" si="4"/>
        <v>1.5857474004621008</v>
      </c>
      <c r="K200" s="19">
        <f t="shared" si="5"/>
        <v>0.0022378910338716196</v>
      </c>
    </row>
    <row r="201" spans="1:11" ht="12.75">
      <c r="A201">
        <v>198</v>
      </c>
      <c r="B201">
        <v>12.407</v>
      </c>
      <c r="C201">
        <v>315.13</v>
      </c>
      <c r="D201">
        <v>12.362</v>
      </c>
      <c r="E201">
        <v>313.98</v>
      </c>
      <c r="G201" s="10">
        <f t="shared" si="2"/>
        <v>1.585757575757576</v>
      </c>
      <c r="I201" s="14">
        <f t="shared" si="3"/>
        <v>313.98378732195283</v>
      </c>
      <c r="J201">
        <f t="shared" si="4"/>
        <v>1.5857767036462265</v>
      </c>
      <c r="K201" s="19">
        <f t="shared" si="5"/>
        <v>0.003787321952813727</v>
      </c>
    </row>
    <row r="202" spans="1:11" ht="12.75">
      <c r="A202">
        <v>199</v>
      </c>
      <c r="B202">
        <v>12.469</v>
      </c>
      <c r="C202">
        <v>316.72</v>
      </c>
      <c r="D202">
        <v>12.424</v>
      </c>
      <c r="E202">
        <v>315.57</v>
      </c>
      <c r="G202" s="10">
        <f t="shared" si="2"/>
        <v>1.5857788944723619</v>
      </c>
      <c r="I202" s="14">
        <f t="shared" si="3"/>
        <v>315.57533675287175</v>
      </c>
      <c r="J202">
        <f t="shared" si="4"/>
        <v>1.5858057123259888</v>
      </c>
      <c r="K202" s="19">
        <f t="shared" si="5"/>
        <v>0.005336752871755834</v>
      </c>
    </row>
    <row r="203" spans="1:11" ht="12.75">
      <c r="A203">
        <v>200</v>
      </c>
      <c r="B203">
        <v>12.532</v>
      </c>
      <c r="C203">
        <v>318.31</v>
      </c>
      <c r="D203">
        <v>12.487</v>
      </c>
      <c r="E203">
        <v>317.17</v>
      </c>
      <c r="G203" s="10">
        <f t="shared" si="2"/>
        <v>1.58585</v>
      </c>
      <c r="I203" s="14">
        <f t="shared" si="3"/>
        <v>317.1668861837907</v>
      </c>
      <c r="J203">
        <f t="shared" si="4"/>
        <v>1.5858344309189536</v>
      </c>
      <c r="K203" s="19">
        <f t="shared" si="5"/>
        <v>-0.0031138162092929633</v>
      </c>
    </row>
    <row r="204" spans="1:11" ht="12.75">
      <c r="A204">
        <v>201</v>
      </c>
      <c r="B204">
        <v>12.594</v>
      </c>
      <c r="C204">
        <v>319.9</v>
      </c>
      <c r="D204">
        <v>12.549</v>
      </c>
      <c r="E204">
        <v>318.76</v>
      </c>
      <c r="G204" s="10">
        <f t="shared" si="2"/>
        <v>1.5858706467661692</v>
      </c>
      <c r="I204" s="14">
        <f t="shared" si="3"/>
        <v>318.75843561470964</v>
      </c>
      <c r="J204">
        <f t="shared" si="4"/>
        <v>1.5858628637547743</v>
      </c>
      <c r="K204" s="19">
        <f t="shared" si="5"/>
        <v>-0.001564385290350856</v>
      </c>
    </row>
    <row r="205" spans="1:11" ht="12.75">
      <c r="A205">
        <v>202</v>
      </c>
      <c r="B205">
        <v>12.657</v>
      </c>
      <c r="C205">
        <v>321.49</v>
      </c>
      <c r="D205">
        <v>12.612</v>
      </c>
      <c r="E205">
        <v>320.35</v>
      </c>
      <c r="G205" s="10">
        <f t="shared" si="2"/>
        <v>1.585891089108911</v>
      </c>
      <c r="I205" s="14">
        <f t="shared" si="3"/>
        <v>320.3499850456286</v>
      </c>
      <c r="J205">
        <f t="shared" si="4"/>
        <v>1.5858910150773693</v>
      </c>
      <c r="K205" s="19">
        <f t="shared" si="5"/>
        <v>-1.4954371408748557E-05</v>
      </c>
    </row>
    <row r="206" spans="1:11" ht="12.75">
      <c r="A206">
        <v>203</v>
      </c>
      <c r="B206">
        <v>12.72</v>
      </c>
      <c r="C206">
        <v>323.08</v>
      </c>
      <c r="D206">
        <v>12.675</v>
      </c>
      <c r="E206">
        <v>321.94</v>
      </c>
      <c r="G206" s="10">
        <f aca="true" t="shared" si="6" ref="G206:G212">E206/A206</f>
        <v>1.585911330049261</v>
      </c>
      <c r="I206" s="14">
        <f t="shared" si="3"/>
        <v>321.9415344765476</v>
      </c>
      <c r="J206">
        <f t="shared" si="4"/>
        <v>1.5859188890470324</v>
      </c>
      <c r="K206" s="19">
        <f t="shared" si="5"/>
        <v>0.0015344765475902022</v>
      </c>
    </row>
    <row r="207" spans="1:11" ht="12.75">
      <c r="A207">
        <v>204</v>
      </c>
      <c r="B207">
        <v>12.782</v>
      </c>
      <c r="C207">
        <v>324.68</v>
      </c>
      <c r="D207">
        <v>12.737</v>
      </c>
      <c r="E207">
        <v>323.53</v>
      </c>
      <c r="G207" s="10">
        <f t="shared" si="6"/>
        <v>1.5859313725490194</v>
      </c>
      <c r="I207" s="14">
        <f t="shared" si="3"/>
        <v>323.5330839074665</v>
      </c>
      <c r="J207">
        <f t="shared" si="4"/>
        <v>1.5859464897424829</v>
      </c>
      <c r="K207" s="19">
        <f t="shared" si="5"/>
        <v>0.0030839074665323096</v>
      </c>
    </row>
    <row r="208" spans="1:11" ht="12.75">
      <c r="A208">
        <v>205</v>
      </c>
      <c r="B208">
        <v>12.845</v>
      </c>
      <c r="C208">
        <v>326.27</v>
      </c>
      <c r="D208">
        <v>12.8</v>
      </c>
      <c r="E208">
        <v>325.12</v>
      </c>
      <c r="G208" s="10">
        <f t="shared" si="6"/>
        <v>1.5859512195121952</v>
      </c>
      <c r="I208" s="14">
        <f t="shared" si="3"/>
        <v>325.1246333383855</v>
      </c>
      <c r="J208">
        <f t="shared" si="4"/>
        <v>1.585973821162856</v>
      </c>
      <c r="K208" s="19">
        <f t="shared" si="5"/>
        <v>0.004633338385474417</v>
      </c>
    </row>
    <row r="209" spans="1:11" ht="12.75">
      <c r="A209">
        <v>206</v>
      </c>
      <c r="B209">
        <v>12.908</v>
      </c>
      <c r="C209">
        <v>327.86</v>
      </c>
      <c r="D209">
        <v>12.863</v>
      </c>
      <c r="E209">
        <v>326.72</v>
      </c>
      <c r="G209" s="10">
        <f t="shared" si="6"/>
        <v>1.5860194174757283</v>
      </c>
      <c r="I209" s="14">
        <f t="shared" si="3"/>
        <v>326.71618276930445</v>
      </c>
      <c r="J209">
        <f t="shared" si="4"/>
        <v>1.5860008872296332</v>
      </c>
      <c r="K209" s="19">
        <f t="shared" si="5"/>
        <v>-0.0038172306955743807</v>
      </c>
    </row>
    <row r="210" spans="1:11" ht="12.75">
      <c r="A210">
        <v>207</v>
      </c>
      <c r="B210">
        <v>12.97</v>
      </c>
      <c r="C210">
        <v>329.45</v>
      </c>
      <c r="D210">
        <v>12.925</v>
      </c>
      <c r="E210">
        <v>328.31</v>
      </c>
      <c r="G210" s="10">
        <f t="shared" si="6"/>
        <v>1.5860386473429953</v>
      </c>
      <c r="I210" s="14">
        <f t="shared" si="3"/>
        <v>328.30773220022337</v>
      </c>
      <c r="J210">
        <f t="shared" si="4"/>
        <v>1.5860276917885188</v>
      </c>
      <c r="K210" s="19">
        <f t="shared" si="5"/>
        <v>-0.0022677997766322733</v>
      </c>
    </row>
    <row r="211" spans="1:11" ht="12.75">
      <c r="A211">
        <v>208</v>
      </c>
      <c r="B211">
        <v>13.033</v>
      </c>
      <c r="C211">
        <v>331.04</v>
      </c>
      <c r="D211">
        <v>12.988</v>
      </c>
      <c r="E211">
        <v>329.9</v>
      </c>
      <c r="G211" s="10">
        <f t="shared" si="6"/>
        <v>1.5860576923076921</v>
      </c>
      <c r="I211" s="14">
        <f t="shared" si="3"/>
        <v>329.89928163114234</v>
      </c>
      <c r="J211">
        <f t="shared" si="4"/>
        <v>1.5860542386112613</v>
      </c>
      <c r="K211" s="19">
        <f t="shared" si="5"/>
        <v>-0.0007183688576333225</v>
      </c>
    </row>
    <row r="212" spans="1:11" ht="12.75">
      <c r="A212">
        <v>209</v>
      </c>
      <c r="B212">
        <v>13.096</v>
      </c>
      <c r="C212">
        <v>332.63</v>
      </c>
      <c r="D212">
        <v>13.051</v>
      </c>
      <c r="E212">
        <v>331.49</v>
      </c>
      <c r="G212" s="10">
        <f t="shared" si="6"/>
        <v>1.5860765550239235</v>
      </c>
      <c r="I212" s="14">
        <f t="shared" si="3"/>
        <v>331.4908310620613</v>
      </c>
      <c r="J212">
        <f t="shared" si="4"/>
        <v>1.5860805313974227</v>
      </c>
      <c r="K212" s="19">
        <f t="shared" si="5"/>
        <v>0.0008310620613087849</v>
      </c>
    </row>
    <row r="214" spans="10:11" ht="12.75">
      <c r="J214" t="s">
        <v>45</v>
      </c>
      <c r="K214" s="21">
        <f>AVERAGE(K13:K212)</f>
        <v>0.0003626856254054722</v>
      </c>
    </row>
    <row r="215" spans="10:11" ht="12.75">
      <c r="J215" t="s">
        <v>44</v>
      </c>
      <c r="K215" s="21">
        <f>STDEV(K13:K212)</f>
        <v>0.002899901544865369</v>
      </c>
    </row>
  </sheetData>
  <mergeCells count="3">
    <mergeCell ref="A1:E1"/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"/>
  <sheetViews>
    <sheetView workbookViewId="0" topLeftCell="A1">
      <selection activeCell="A1" sqref="A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  <col min="11" max="11" width="9.75390625" style="0" customWidth="1"/>
    <col min="12" max="12" width="9.75390625" style="21" customWidth="1"/>
    <col min="13" max="13" width="3.00390625" style="0" customWidth="1"/>
    <col min="14" max="14" width="10.75390625" style="14" customWidth="1"/>
    <col min="16" max="16" width="10.75390625" style="21" customWidth="1"/>
    <col min="18" max="18" width="12.25390625" style="0" bestFit="1" customWidth="1"/>
  </cols>
  <sheetData>
    <row r="1" ht="12.75">
      <c r="A1" t="s">
        <v>29</v>
      </c>
    </row>
    <row r="3" spans="1:16" ht="12.75">
      <c r="A3" t="s">
        <v>30</v>
      </c>
      <c r="C3">
        <v>5</v>
      </c>
      <c r="D3" t="s">
        <v>5</v>
      </c>
      <c r="G3" s="21"/>
      <c r="H3" s="21"/>
      <c r="J3" s="14"/>
      <c r="N3"/>
      <c r="P3"/>
    </row>
    <row r="4" spans="1:16" ht="12.75">
      <c r="A4" t="s">
        <v>13</v>
      </c>
      <c r="C4">
        <v>0.42</v>
      </c>
      <c r="D4" t="s">
        <v>5</v>
      </c>
      <c r="G4" s="21"/>
      <c r="H4" s="21"/>
      <c r="J4" s="14"/>
      <c r="N4"/>
      <c r="P4"/>
    </row>
    <row r="6" spans="2:6" ht="12.75">
      <c r="B6" t="s">
        <v>37</v>
      </c>
      <c r="C6" s="23"/>
      <c r="D6" s="23"/>
      <c r="E6" s="23"/>
      <c r="F6" s="23"/>
    </row>
    <row r="7" spans="2:14" ht="12.75">
      <c r="B7" s="24" t="s">
        <v>17</v>
      </c>
      <c r="C7" s="24"/>
      <c r="D7" s="24" t="s">
        <v>16</v>
      </c>
      <c r="E7" s="24"/>
      <c r="F7" s="23"/>
      <c r="I7" t="s">
        <v>38</v>
      </c>
      <c r="N7" s="14" t="s">
        <v>39</v>
      </c>
    </row>
    <row r="8" spans="1:16" ht="51.75">
      <c r="A8" s="3" t="s">
        <v>42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25</v>
      </c>
      <c r="H8" s="10"/>
      <c r="I8" s="3" t="s">
        <v>35</v>
      </c>
      <c r="J8" s="3" t="s">
        <v>36</v>
      </c>
      <c r="K8" s="11" t="s">
        <v>24</v>
      </c>
      <c r="L8" s="22" t="s">
        <v>40</v>
      </c>
      <c r="M8" s="3"/>
      <c r="N8" s="13" t="s">
        <v>34</v>
      </c>
      <c r="O8" s="3" t="s">
        <v>33</v>
      </c>
      <c r="P8" s="22" t="s">
        <v>41</v>
      </c>
    </row>
    <row r="9" spans="1:16" ht="12.75">
      <c r="A9">
        <v>8</v>
      </c>
      <c r="I9">
        <f>($S$58*$S$59+$S$60*$A9^$S$61)/($S$59+$A9^$S$61)</f>
        <v>1.4850724343578274</v>
      </c>
      <c r="J9">
        <f>($T$60*A9^$T$61)/($T$59+A9^$T$61)</f>
        <v>1.4850045058739931</v>
      </c>
      <c r="K9" s="1">
        <f aca="true" t="shared" si="0" ref="K9:K40">A9*J9</f>
        <v>11.880036046991945</v>
      </c>
      <c r="L9" s="21">
        <f>K9-E9</f>
        <v>11.880036046991945</v>
      </c>
      <c r="M9" s="1"/>
      <c r="N9" s="14">
        <f>2*((A9*$C$3)/(PI()*2)-$C$4)</f>
        <v>11.892395447351628</v>
      </c>
      <c r="O9">
        <f aca="true" t="shared" si="1" ref="O9:O40">N9/A9</f>
        <v>1.4865494309189535</v>
      </c>
      <c r="P9" s="21">
        <f>E9-N9</f>
        <v>-11.892395447351628</v>
      </c>
    </row>
    <row r="10" spans="1:16" ht="12.75">
      <c r="A10">
        <v>9</v>
      </c>
      <c r="I10">
        <f aca="true" t="shared" si="2" ref="I10:I40">($S$58*$S$59+$S$60*$A10^$S$61)/($S$59+$A10^$S$61)</f>
        <v>1.496820124070004</v>
      </c>
      <c r="J10">
        <f aca="true" t="shared" si="3" ref="J10:J73">($T$60*A10^$T$61)/($T$59+A10^$T$61)</f>
        <v>1.4967497434859471</v>
      </c>
      <c r="K10" s="1">
        <f t="shared" si="0"/>
        <v>13.470747691373525</v>
      </c>
      <c r="L10" s="21">
        <f aca="true" t="shared" si="4" ref="L10:L73">K10-E10</f>
        <v>13.470747691373525</v>
      </c>
      <c r="M10" s="1"/>
      <c r="N10" s="14">
        <f aca="true" t="shared" si="5" ref="N10:N40">2*((A10*$C$3)/(PI()*2)-$C$4)</f>
        <v>13.48394487827058</v>
      </c>
      <c r="O10">
        <f t="shared" si="1"/>
        <v>1.49821609758562</v>
      </c>
      <c r="P10" s="21">
        <f aca="true" t="shared" si="6" ref="P10:P73">E10-N10</f>
        <v>-13.48394487827058</v>
      </c>
    </row>
    <row r="11" spans="1:16" ht="12.75">
      <c r="A11">
        <v>10</v>
      </c>
      <c r="B11">
        <v>0.632</v>
      </c>
      <c r="C11">
        <v>16.05</v>
      </c>
      <c r="D11">
        <v>0.593</v>
      </c>
      <c r="E11">
        <v>15.05</v>
      </c>
      <c r="G11">
        <f aca="true" t="shared" si="7" ref="G11:G42">E11/A11</f>
        <v>1.5050000000000001</v>
      </c>
      <c r="I11">
        <f t="shared" si="2"/>
        <v>1.5062847401244144</v>
      </c>
      <c r="J11">
        <f t="shared" si="3"/>
        <v>1.5062121680657226</v>
      </c>
      <c r="K11" s="1">
        <f t="shared" si="0"/>
        <v>15.062121680657226</v>
      </c>
      <c r="L11" s="21">
        <f t="shared" si="4"/>
        <v>0.012121680657225298</v>
      </c>
      <c r="M11" s="1"/>
      <c r="N11" s="14">
        <f t="shared" si="5"/>
        <v>15.075494309189533</v>
      </c>
      <c r="O11">
        <f t="shared" si="1"/>
        <v>1.5075494309189534</v>
      </c>
      <c r="P11" s="21">
        <f>E11-N11</f>
        <v>-0.02549430918953277</v>
      </c>
    </row>
    <row r="12" spans="1:16" ht="12.75">
      <c r="A12">
        <v>11</v>
      </c>
      <c r="B12">
        <v>0.695</v>
      </c>
      <c r="C12">
        <v>17.65</v>
      </c>
      <c r="D12">
        <v>0.656</v>
      </c>
      <c r="E12">
        <v>16.65</v>
      </c>
      <c r="G12">
        <f t="shared" si="7"/>
        <v>1.5136363636363634</v>
      </c>
      <c r="I12">
        <f t="shared" si="2"/>
        <v>1.514067664802323</v>
      </c>
      <c r="J12">
        <f t="shared" si="3"/>
        <v>1.513993130934464</v>
      </c>
      <c r="K12" s="1">
        <f t="shared" si="0"/>
        <v>16.653924440279106</v>
      </c>
      <c r="L12" s="21">
        <f t="shared" si="4"/>
        <v>0.003924440279106989</v>
      </c>
      <c r="M12" s="1"/>
      <c r="N12" s="14">
        <f t="shared" si="5"/>
        <v>16.667043740108486</v>
      </c>
      <c r="O12">
        <f t="shared" si="1"/>
        <v>1.5151857945553169</v>
      </c>
      <c r="P12" s="21">
        <f t="shared" si="6"/>
        <v>-0.017043740108487526</v>
      </c>
    </row>
    <row r="13" spans="1:16" ht="12.75">
      <c r="A13">
        <v>12</v>
      </c>
      <c r="B13">
        <v>0.758</v>
      </c>
      <c r="C13">
        <v>19.25</v>
      </c>
      <c r="D13">
        <v>0.719</v>
      </c>
      <c r="E13">
        <v>18.25</v>
      </c>
      <c r="G13">
        <f t="shared" si="7"/>
        <v>1.5208333333333333</v>
      </c>
      <c r="I13">
        <f t="shared" si="2"/>
        <v>1.5205769412434664</v>
      </c>
      <c r="J13">
        <f t="shared" si="3"/>
        <v>1.5205006453419185</v>
      </c>
      <c r="K13" s="1">
        <f t="shared" si="0"/>
        <v>18.24600774410302</v>
      </c>
      <c r="L13" s="21">
        <f t="shared" si="4"/>
        <v>-0.003992255896978492</v>
      </c>
      <c r="M13" s="1"/>
      <c r="N13" s="14">
        <f t="shared" si="5"/>
        <v>18.258593171027442</v>
      </c>
      <c r="O13">
        <f t="shared" si="1"/>
        <v>1.5215494309189534</v>
      </c>
      <c r="P13" s="21">
        <f t="shared" si="6"/>
        <v>-0.008593171027442281</v>
      </c>
    </row>
    <row r="14" spans="1:16" ht="12.75">
      <c r="A14">
        <v>13</v>
      </c>
      <c r="B14">
        <v>0.821</v>
      </c>
      <c r="C14">
        <v>20.85</v>
      </c>
      <c r="D14">
        <v>0.781</v>
      </c>
      <c r="E14">
        <v>19.85</v>
      </c>
      <c r="G14">
        <f t="shared" si="7"/>
        <v>1.526923076923077</v>
      </c>
      <c r="I14">
        <f t="shared" si="2"/>
        <v>1.5260990084802664</v>
      </c>
      <c r="J14">
        <f t="shared" si="3"/>
        <v>1.5260211236575734</v>
      </c>
      <c r="K14" s="1">
        <f t="shared" si="0"/>
        <v>19.838274607548453</v>
      </c>
      <c r="L14" s="21">
        <f t="shared" si="4"/>
        <v>-0.0117253924515488</v>
      </c>
      <c r="M14" s="1"/>
      <c r="N14" s="14">
        <f t="shared" si="5"/>
        <v>19.850142601946395</v>
      </c>
      <c r="O14">
        <f t="shared" si="1"/>
        <v>1.5269340463035688</v>
      </c>
      <c r="P14" s="21">
        <f t="shared" si="6"/>
        <v>-0.00014260194639348356</v>
      </c>
    </row>
    <row r="15" spans="1:16" ht="12.75">
      <c r="A15">
        <v>14</v>
      </c>
      <c r="B15">
        <v>0.884</v>
      </c>
      <c r="C15">
        <v>22.45</v>
      </c>
      <c r="D15">
        <v>0.844</v>
      </c>
      <c r="E15">
        <v>21.45</v>
      </c>
      <c r="G15">
        <f t="shared" si="7"/>
        <v>1.532142857142857</v>
      </c>
      <c r="I15">
        <f t="shared" si="2"/>
        <v>1.5308407528663766</v>
      </c>
      <c r="J15">
        <f t="shared" si="3"/>
        <v>1.5307614292154033</v>
      </c>
      <c r="K15" s="1">
        <f t="shared" si="0"/>
        <v>21.430660009015646</v>
      </c>
      <c r="L15" s="21">
        <f t="shared" si="4"/>
        <v>-0.019339990984352795</v>
      </c>
      <c r="M15" s="1"/>
      <c r="N15" s="14">
        <f t="shared" si="5"/>
        <v>21.441692032865348</v>
      </c>
      <c r="O15">
        <f t="shared" si="1"/>
        <v>1.5315494309189535</v>
      </c>
      <c r="P15" s="21">
        <f t="shared" si="6"/>
        <v>0.008307967134651761</v>
      </c>
    </row>
    <row r="16" spans="1:16" ht="12.75">
      <c r="A16">
        <v>15</v>
      </c>
      <c r="B16">
        <v>0.947</v>
      </c>
      <c r="C16">
        <v>24.05</v>
      </c>
      <c r="D16">
        <v>0.907</v>
      </c>
      <c r="E16">
        <v>23.05</v>
      </c>
      <c r="G16">
        <f t="shared" si="7"/>
        <v>1.5366666666666666</v>
      </c>
      <c r="I16">
        <f t="shared" si="2"/>
        <v>1.5349552657886267</v>
      </c>
      <c r="J16">
        <f t="shared" si="3"/>
        <v>1.534874633801144</v>
      </c>
      <c r="K16" s="1">
        <f t="shared" si="0"/>
        <v>23.02311950701716</v>
      </c>
      <c r="L16" s="21">
        <f t="shared" si="4"/>
        <v>-0.026880492982840565</v>
      </c>
      <c r="M16" s="1"/>
      <c r="N16" s="14">
        <f t="shared" si="5"/>
        <v>23.0332414637843</v>
      </c>
      <c r="O16">
        <f t="shared" si="1"/>
        <v>1.5355494309189532</v>
      </c>
      <c r="P16" s="21">
        <f t="shared" si="6"/>
        <v>0.01675853621570056</v>
      </c>
    </row>
    <row r="17" spans="1:16" ht="12.75">
      <c r="A17">
        <v>16</v>
      </c>
      <c r="B17">
        <v>1.008</v>
      </c>
      <c r="C17">
        <v>25.6</v>
      </c>
      <c r="D17">
        <v>0.969</v>
      </c>
      <c r="E17">
        <v>24.6</v>
      </c>
      <c r="G17">
        <f t="shared" si="7"/>
        <v>1.5375</v>
      </c>
      <c r="I17">
        <f t="shared" si="2"/>
        <v>1.5385582182130089</v>
      </c>
      <c r="J17">
        <f t="shared" si="3"/>
        <v>1.5384763917729318</v>
      </c>
      <c r="K17" s="1">
        <f t="shared" si="0"/>
        <v>24.61562226836691</v>
      </c>
      <c r="L17" s="21">
        <f t="shared" si="4"/>
        <v>0.015622268366907832</v>
      </c>
      <c r="M17" s="1"/>
      <c r="N17" s="14">
        <f t="shared" si="5"/>
        <v>24.624790894703256</v>
      </c>
      <c r="O17">
        <f t="shared" si="1"/>
        <v>1.5390494309189535</v>
      </c>
      <c r="P17" s="21">
        <f t="shared" si="6"/>
        <v>-0.024790894703254907</v>
      </c>
    </row>
    <row r="18" spans="1:16" ht="12.75">
      <c r="A18">
        <v>17</v>
      </c>
      <c r="B18">
        <v>1.071</v>
      </c>
      <c r="C18">
        <v>27.2</v>
      </c>
      <c r="D18">
        <v>1.031</v>
      </c>
      <c r="E18">
        <v>26.2</v>
      </c>
      <c r="G18">
        <f t="shared" si="7"/>
        <v>1.5411764705882351</v>
      </c>
      <c r="I18">
        <f t="shared" si="2"/>
        <v>1.5417386071231585</v>
      </c>
      <c r="J18">
        <f t="shared" si="3"/>
        <v>1.5416556860481503</v>
      </c>
      <c r="K18" s="1">
        <f t="shared" si="0"/>
        <v>26.208146662818557</v>
      </c>
      <c r="L18" s="21">
        <f t="shared" si="4"/>
        <v>0.00814666281855736</v>
      </c>
      <c r="M18" s="1"/>
      <c r="N18" s="14">
        <f t="shared" si="5"/>
        <v>26.21634032562221</v>
      </c>
      <c r="O18">
        <f t="shared" si="1"/>
        <v>1.542137666213071</v>
      </c>
      <c r="P18" s="21">
        <f t="shared" si="6"/>
        <v>-0.01634032562220966</v>
      </c>
    </row>
    <row r="19" spans="1:16" ht="12.75">
      <c r="A19">
        <v>18</v>
      </c>
      <c r="B19">
        <v>1.134</v>
      </c>
      <c r="C19">
        <v>28.8</v>
      </c>
      <c r="D19">
        <v>1.094</v>
      </c>
      <c r="E19">
        <v>27.8</v>
      </c>
      <c r="G19">
        <f t="shared" si="7"/>
        <v>1.5444444444444445</v>
      </c>
      <c r="I19">
        <f t="shared" si="2"/>
        <v>1.5445660058184756</v>
      </c>
      <c r="J19">
        <f t="shared" si="3"/>
        <v>1.5444820779882023</v>
      </c>
      <c r="K19" s="1">
        <f t="shared" si="0"/>
        <v>27.800677403787642</v>
      </c>
      <c r="L19" s="21">
        <f t="shared" si="4"/>
        <v>0.0006774037876411398</v>
      </c>
      <c r="M19" s="1"/>
      <c r="N19" s="14">
        <f t="shared" si="5"/>
        <v>27.80788975654116</v>
      </c>
      <c r="O19">
        <f t="shared" si="1"/>
        <v>1.5448827642522867</v>
      </c>
      <c r="P19" s="21">
        <f t="shared" si="6"/>
        <v>-0.007889756541160864</v>
      </c>
    </row>
    <row r="20" spans="1:16" ht="12.75">
      <c r="A20">
        <v>19</v>
      </c>
      <c r="B20">
        <v>1.197</v>
      </c>
      <c r="C20">
        <v>30.4</v>
      </c>
      <c r="D20">
        <v>1.157</v>
      </c>
      <c r="E20">
        <v>29.4</v>
      </c>
      <c r="G20">
        <f t="shared" si="7"/>
        <v>1.5473684210526315</v>
      </c>
      <c r="I20">
        <f t="shared" si="2"/>
        <v>1.5470955752374747</v>
      </c>
      <c r="J20">
        <f t="shared" si="3"/>
        <v>1.5470107183657937</v>
      </c>
      <c r="K20" s="1">
        <f t="shared" si="0"/>
        <v>29.39320364895008</v>
      </c>
      <c r="L20" s="21">
        <f t="shared" si="4"/>
        <v>-0.006796351049917604</v>
      </c>
      <c r="M20" s="1"/>
      <c r="N20" s="14">
        <f t="shared" si="5"/>
        <v>29.399439187460114</v>
      </c>
      <c r="O20">
        <f t="shared" si="1"/>
        <v>1.5473389046031638</v>
      </c>
      <c r="P20" s="21">
        <f>E20-N20</f>
        <v>0.0005608125398843811</v>
      </c>
    </row>
    <row r="21" spans="1:16" ht="12.75">
      <c r="A21">
        <v>20</v>
      </c>
      <c r="B21">
        <v>1.26</v>
      </c>
      <c r="C21">
        <v>32</v>
      </c>
      <c r="D21">
        <v>1.22</v>
      </c>
      <c r="E21">
        <v>31</v>
      </c>
      <c r="G21">
        <f t="shared" si="7"/>
        <v>1.55</v>
      </c>
      <c r="I21">
        <f t="shared" si="2"/>
        <v>1.549371602524065</v>
      </c>
      <c r="J21">
        <f t="shared" si="3"/>
        <v>1.549285885633097</v>
      </c>
      <c r="K21" s="1">
        <f t="shared" si="0"/>
        <v>30.98571771266194</v>
      </c>
      <c r="L21" s="21">
        <f t="shared" si="4"/>
        <v>-0.014282287338058808</v>
      </c>
      <c r="M21" s="1"/>
      <c r="N21" s="14">
        <f t="shared" si="5"/>
        <v>30.990988618379067</v>
      </c>
      <c r="O21">
        <f t="shared" si="1"/>
        <v>1.5495494309189533</v>
      </c>
      <c r="P21" s="21">
        <f t="shared" si="6"/>
        <v>0.009011381620933179</v>
      </c>
    </row>
    <row r="22" spans="1:16" ht="12.75">
      <c r="A22">
        <v>21</v>
      </c>
      <c r="B22">
        <v>1.323</v>
      </c>
      <c r="C22">
        <v>33.6</v>
      </c>
      <c r="D22">
        <v>1.283</v>
      </c>
      <c r="E22">
        <v>32.6</v>
      </c>
      <c r="G22">
        <f t="shared" si="7"/>
        <v>1.5523809523809524</v>
      </c>
      <c r="I22">
        <f t="shared" si="2"/>
        <v>1.5514300476133134</v>
      </c>
      <c r="J22">
        <f t="shared" si="3"/>
        <v>1.5513435322612792</v>
      </c>
      <c r="K22" s="1">
        <f t="shared" si="0"/>
        <v>32.57821417748686</v>
      </c>
      <c r="L22" s="21">
        <f t="shared" si="4"/>
        <v>-0.021785822513137987</v>
      </c>
      <c r="M22" s="1"/>
      <c r="N22" s="14">
        <f t="shared" si="5"/>
        <v>32.582538049298016</v>
      </c>
      <c r="O22">
        <f t="shared" si="1"/>
        <v>1.551549430918953</v>
      </c>
      <c r="P22" s="21">
        <f t="shared" si="6"/>
        <v>0.01746195070198553</v>
      </c>
    </row>
    <row r="23" spans="1:16" ht="12.75">
      <c r="A23">
        <v>22</v>
      </c>
      <c r="B23">
        <v>1.384</v>
      </c>
      <c r="C23">
        <v>35.15</v>
      </c>
      <c r="D23">
        <v>1.344</v>
      </c>
      <c r="E23">
        <v>34.15</v>
      </c>
      <c r="G23">
        <f t="shared" si="7"/>
        <v>1.5522727272727272</v>
      </c>
      <c r="I23">
        <f t="shared" si="2"/>
        <v>1.553300407396157</v>
      </c>
      <c r="J23">
        <f t="shared" si="3"/>
        <v>1.5532131487030358</v>
      </c>
      <c r="K23" s="1">
        <f t="shared" si="0"/>
        <v>34.17068927146679</v>
      </c>
      <c r="L23" s="21">
        <f t="shared" si="4"/>
        <v>0.020689271466793002</v>
      </c>
      <c r="M23" s="1"/>
      <c r="N23" s="14">
        <f t="shared" si="5"/>
        <v>34.17408748021697</v>
      </c>
      <c r="O23">
        <f t="shared" si="1"/>
        <v>1.553367612737135</v>
      </c>
      <c r="P23" s="21">
        <f t="shared" si="6"/>
        <v>-0.024087480216969936</v>
      </c>
    </row>
    <row r="24" spans="1:16" ht="12.75">
      <c r="A24">
        <v>23</v>
      </c>
      <c r="B24">
        <v>1.447</v>
      </c>
      <c r="C24">
        <v>36.75</v>
      </c>
      <c r="D24">
        <v>1.407</v>
      </c>
      <c r="E24">
        <v>35.75</v>
      </c>
      <c r="G24">
        <f t="shared" si="7"/>
        <v>1.5543478260869565</v>
      </c>
      <c r="I24">
        <f t="shared" si="2"/>
        <v>1.5550071014315408</v>
      </c>
      <c r="J24">
        <f t="shared" si="3"/>
        <v>1.5549191489389993</v>
      </c>
      <c r="K24" s="1">
        <f t="shared" si="0"/>
        <v>35.76314042559699</v>
      </c>
      <c r="L24" s="21">
        <f t="shared" si="4"/>
        <v>0.013140425596986915</v>
      </c>
      <c r="M24" s="1"/>
      <c r="N24" s="14">
        <f t="shared" si="5"/>
        <v>35.76563691113593</v>
      </c>
      <c r="O24">
        <f t="shared" si="1"/>
        <v>1.5550276917885186</v>
      </c>
      <c r="P24" s="21">
        <f t="shared" si="6"/>
        <v>-0.015636911135928244</v>
      </c>
    </row>
    <row r="25" spans="1:16" ht="12.75">
      <c r="A25">
        <v>24</v>
      </c>
      <c r="B25">
        <v>1.51</v>
      </c>
      <c r="C25">
        <v>38.35</v>
      </c>
      <c r="D25">
        <v>1.47</v>
      </c>
      <c r="E25">
        <v>37.35</v>
      </c>
      <c r="G25">
        <f t="shared" si="7"/>
        <v>1.5562500000000001</v>
      </c>
      <c r="I25">
        <f t="shared" si="2"/>
        <v>1.5565705164176786</v>
      </c>
      <c r="J25">
        <f t="shared" si="3"/>
        <v>1.5564819148130093</v>
      </c>
      <c r="K25" s="1">
        <f t="shared" si="0"/>
        <v>37.355565955512226</v>
      </c>
      <c r="L25" s="21">
        <f t="shared" si="4"/>
        <v>0.005565955512224718</v>
      </c>
      <c r="M25" s="1"/>
      <c r="N25" s="14">
        <f t="shared" si="5"/>
        <v>37.35718634205488</v>
      </c>
      <c r="O25">
        <f t="shared" si="1"/>
        <v>1.5565494309189534</v>
      </c>
      <c r="P25" s="21">
        <f t="shared" si="6"/>
        <v>-0.0071863420548794466</v>
      </c>
    </row>
    <row r="26" spans="1:16" ht="12.75">
      <c r="A26">
        <v>25</v>
      </c>
      <c r="B26">
        <v>1.573</v>
      </c>
      <c r="C26">
        <v>39.95</v>
      </c>
      <c r="D26">
        <v>1.533</v>
      </c>
      <c r="E26">
        <v>38.95</v>
      </c>
      <c r="G26">
        <f t="shared" si="7"/>
        <v>1.558</v>
      </c>
      <c r="I26">
        <f t="shared" si="2"/>
        <v>1.5580078034739386</v>
      </c>
      <c r="J26">
        <f t="shared" si="3"/>
        <v>1.5579185932021602</v>
      </c>
      <c r="K26" s="1">
        <f t="shared" si="0"/>
        <v>38.947964830054005</v>
      </c>
      <c r="L26" s="21">
        <f t="shared" si="4"/>
        <v>-0.00203516994599795</v>
      </c>
      <c r="M26" s="1"/>
      <c r="N26" s="14">
        <f t="shared" si="5"/>
        <v>38.94873577297383</v>
      </c>
      <c r="O26">
        <f t="shared" si="1"/>
        <v>1.5579494309189534</v>
      </c>
      <c r="P26" s="21">
        <f t="shared" si="6"/>
        <v>0.0012642270261693511</v>
      </c>
    </row>
    <row r="27" spans="1:16" ht="12.75">
      <c r="A27">
        <v>26</v>
      </c>
      <c r="B27">
        <v>1.636</v>
      </c>
      <c r="C27">
        <v>41.55</v>
      </c>
      <c r="D27">
        <v>1.596</v>
      </c>
      <c r="E27">
        <v>40.55</v>
      </c>
      <c r="G27">
        <f t="shared" si="7"/>
        <v>1.5596153846153844</v>
      </c>
      <c r="I27">
        <f t="shared" si="2"/>
        <v>1.5593334938092167</v>
      </c>
      <c r="J27">
        <f t="shared" si="3"/>
        <v>1.5592437115928846</v>
      </c>
      <c r="K27" s="1">
        <f t="shared" si="0"/>
        <v>40.540336501415</v>
      </c>
      <c r="L27" s="21">
        <f t="shared" si="4"/>
        <v>-0.00966349858499882</v>
      </c>
      <c r="M27" s="1"/>
      <c r="N27" s="14">
        <f t="shared" si="5"/>
        <v>40.540285203892786</v>
      </c>
      <c r="O27">
        <f t="shared" si="1"/>
        <v>1.559241738611261</v>
      </c>
      <c r="P27" s="21">
        <f t="shared" si="6"/>
        <v>0.009714796107211043</v>
      </c>
    </row>
    <row r="28" spans="1:16" ht="12.75">
      <c r="A28">
        <v>27</v>
      </c>
      <c r="B28">
        <v>1.699</v>
      </c>
      <c r="C28">
        <v>43.15</v>
      </c>
      <c r="D28">
        <v>1.659</v>
      </c>
      <c r="E28">
        <v>42.15</v>
      </c>
      <c r="G28">
        <f t="shared" si="7"/>
        <v>1.5611111111111111</v>
      </c>
      <c r="I28">
        <f t="shared" si="2"/>
        <v>1.5605599792155633</v>
      </c>
      <c r="J28">
        <f t="shared" si="3"/>
        <v>1.5604696584981343</v>
      </c>
      <c r="K28" s="1">
        <f t="shared" si="0"/>
        <v>42.13268077944963</v>
      </c>
      <c r="L28" s="21">
        <f t="shared" si="4"/>
        <v>-0.017319220550369607</v>
      </c>
      <c r="M28" s="1"/>
      <c r="N28" s="14">
        <f t="shared" si="5"/>
        <v>42.13183463481174</v>
      </c>
      <c r="O28">
        <f t="shared" si="1"/>
        <v>1.5604383198078422</v>
      </c>
      <c r="P28" s="21">
        <f t="shared" si="6"/>
        <v>0.01816536518825984</v>
      </c>
    </row>
    <row r="29" spans="1:16" ht="12.75">
      <c r="A29">
        <v>28</v>
      </c>
      <c r="B29">
        <v>1.762</v>
      </c>
      <c r="C29">
        <v>44.75</v>
      </c>
      <c r="D29">
        <v>1.722</v>
      </c>
      <c r="E29">
        <v>43.75</v>
      </c>
      <c r="G29">
        <f t="shared" si="7"/>
        <v>1.5625</v>
      </c>
      <c r="I29">
        <f t="shared" si="2"/>
        <v>1.561697890745999</v>
      </c>
      <c r="J29">
        <f t="shared" si="3"/>
        <v>1.5616070620716185</v>
      </c>
      <c r="K29" s="1">
        <f t="shared" si="0"/>
        <v>43.724997738005314</v>
      </c>
      <c r="L29" s="21">
        <f t="shared" si="4"/>
        <v>-0.025002261994686137</v>
      </c>
      <c r="M29" s="1"/>
      <c r="N29" s="14">
        <f t="shared" si="5"/>
        <v>43.72338406573069</v>
      </c>
      <c r="O29">
        <f t="shared" si="1"/>
        <v>1.5615494309189533</v>
      </c>
      <c r="P29" s="21">
        <f t="shared" si="6"/>
        <v>0.02661593426930864</v>
      </c>
    </row>
    <row r="30" spans="1:16" ht="12.75">
      <c r="A30">
        <v>29</v>
      </c>
      <c r="B30">
        <v>1.823</v>
      </c>
      <c r="C30">
        <v>46.3</v>
      </c>
      <c r="D30">
        <v>1.783</v>
      </c>
      <c r="E30">
        <v>45.3</v>
      </c>
      <c r="G30">
        <f t="shared" si="7"/>
        <v>1.5620689655172413</v>
      </c>
      <c r="I30">
        <f t="shared" si="2"/>
        <v>1.562756399856221</v>
      </c>
      <c r="J30">
        <f t="shared" si="3"/>
        <v>1.5626650911964042</v>
      </c>
      <c r="K30" s="1">
        <f t="shared" si="0"/>
        <v>45.317287644695725</v>
      </c>
      <c r="L30" s="21">
        <f t="shared" si="4"/>
        <v>0.017287644695727522</v>
      </c>
      <c r="M30" s="1"/>
      <c r="N30" s="14">
        <f t="shared" si="5"/>
        <v>45.314933496649644</v>
      </c>
      <c r="O30">
        <f t="shared" si="1"/>
        <v>1.5625839136775739</v>
      </c>
      <c r="P30" s="21">
        <f t="shared" si="6"/>
        <v>-0.014933496649646827</v>
      </c>
    </row>
    <row r="31" spans="1:16" ht="12.75">
      <c r="A31">
        <v>30</v>
      </c>
      <c r="B31">
        <v>1.886</v>
      </c>
      <c r="C31">
        <v>47.9</v>
      </c>
      <c r="D31">
        <v>1.846</v>
      </c>
      <c r="E31">
        <v>46.9</v>
      </c>
      <c r="G31">
        <f t="shared" si="7"/>
        <v>1.5633333333333332</v>
      </c>
      <c r="I31">
        <f t="shared" si="2"/>
        <v>1.5637434598971305</v>
      </c>
      <c r="J31">
        <f t="shared" si="3"/>
        <v>1.5636516969329004</v>
      </c>
      <c r="K31" s="1">
        <f t="shared" si="0"/>
        <v>46.90955090798701</v>
      </c>
      <c r="L31" s="21">
        <f t="shared" si="4"/>
        <v>0.009550907987012636</v>
      </c>
      <c r="M31" s="1"/>
      <c r="N31" s="14">
        <f t="shared" si="5"/>
        <v>46.9064829275686</v>
      </c>
      <c r="O31">
        <f t="shared" si="1"/>
        <v>1.5635494309189533</v>
      </c>
      <c r="P31" s="21">
        <f t="shared" si="6"/>
        <v>-0.006482927568598029</v>
      </c>
    </row>
    <row r="32" spans="1:16" ht="12.75">
      <c r="A32">
        <v>31</v>
      </c>
      <c r="B32">
        <v>1.949</v>
      </c>
      <c r="C32">
        <v>49.5</v>
      </c>
      <c r="D32">
        <v>1.909</v>
      </c>
      <c r="E32">
        <v>48.5</v>
      </c>
      <c r="G32">
        <f t="shared" si="7"/>
        <v>1.564516129032258</v>
      </c>
      <c r="I32">
        <f t="shared" si="2"/>
        <v>1.5646660012842226</v>
      </c>
      <c r="J32">
        <f t="shared" si="3"/>
        <v>1.5645738076507254</v>
      </c>
      <c r="K32" s="1">
        <f t="shared" si="0"/>
        <v>48.50178803717249</v>
      </c>
      <c r="L32" s="21">
        <f t="shared" si="4"/>
        <v>0.0017880371724885435</v>
      </c>
      <c r="M32" s="1"/>
      <c r="N32" s="14">
        <f t="shared" si="5"/>
        <v>48.49803235848755</v>
      </c>
      <c r="O32">
        <f t="shared" si="1"/>
        <v>1.564452656725405</v>
      </c>
      <c r="P32" s="21">
        <f t="shared" si="6"/>
        <v>0.0019676415124507685</v>
      </c>
    </row>
    <row r="33" spans="1:16" ht="12.75">
      <c r="A33">
        <v>32</v>
      </c>
      <c r="B33">
        <v>2.012</v>
      </c>
      <c r="C33">
        <v>51.1</v>
      </c>
      <c r="D33">
        <v>1.972</v>
      </c>
      <c r="E33">
        <v>50.1</v>
      </c>
      <c r="G33">
        <f t="shared" si="7"/>
        <v>1.565625</v>
      </c>
      <c r="I33">
        <f t="shared" si="2"/>
        <v>1.565530090375935</v>
      </c>
      <c r="J33">
        <f t="shared" si="3"/>
        <v>1.565437487875318</v>
      </c>
      <c r="K33" s="1">
        <f t="shared" si="0"/>
        <v>50.09399961201017</v>
      </c>
      <c r="L33" s="21">
        <f t="shared" si="4"/>
        <v>-0.006000387989828937</v>
      </c>
      <c r="M33" s="1"/>
      <c r="N33" s="14">
        <f t="shared" si="5"/>
        <v>50.08958178940651</v>
      </c>
      <c r="O33">
        <f t="shared" si="1"/>
        <v>1.5652994309189534</v>
      </c>
      <c r="P33" s="21">
        <f t="shared" si="6"/>
        <v>0.01041821059349246</v>
      </c>
    </row>
    <row r="34" spans="1:16" ht="12.75">
      <c r="A34">
        <v>33</v>
      </c>
      <c r="B34">
        <v>2.075</v>
      </c>
      <c r="C34">
        <v>52.7</v>
      </c>
      <c r="D34">
        <v>2.035</v>
      </c>
      <c r="E34">
        <v>51.7</v>
      </c>
      <c r="G34">
        <f t="shared" si="7"/>
        <v>1.5666666666666667</v>
      </c>
      <c r="I34">
        <f t="shared" si="2"/>
        <v>1.5663410596869582</v>
      </c>
      <c r="J34">
        <f t="shared" si="3"/>
        <v>1.5662480684742923</v>
      </c>
      <c r="K34" s="1">
        <f t="shared" si="0"/>
        <v>51.68618625965165</v>
      </c>
      <c r="L34" s="21">
        <f t="shared" si="4"/>
        <v>-0.013813740348354031</v>
      </c>
      <c r="M34" s="1"/>
      <c r="N34" s="14">
        <f t="shared" si="5"/>
        <v>51.68113122032546</v>
      </c>
      <c r="O34">
        <f t="shared" si="1"/>
        <v>1.566094885464408</v>
      </c>
      <c r="P34" s="21">
        <f t="shared" si="6"/>
        <v>0.01886877967454126</v>
      </c>
    </row>
    <row r="35" spans="1:16" ht="12.75">
      <c r="A35">
        <v>34</v>
      </c>
      <c r="B35">
        <v>2.138</v>
      </c>
      <c r="C35">
        <v>54.3</v>
      </c>
      <c r="D35">
        <v>2.098</v>
      </c>
      <c r="E35">
        <v>53.3</v>
      </c>
      <c r="G35">
        <f t="shared" si="7"/>
        <v>1.5676470588235294</v>
      </c>
      <c r="I35">
        <f t="shared" si="2"/>
        <v>1.5671036152862377</v>
      </c>
      <c r="J35">
        <f t="shared" si="3"/>
        <v>1.5670102540324562</v>
      </c>
      <c r="K35" s="1">
        <f t="shared" si="0"/>
        <v>53.27834863710351</v>
      </c>
      <c r="L35" s="21">
        <f t="shared" si="4"/>
        <v>-0.021651362896484727</v>
      </c>
      <c r="M35" s="1"/>
      <c r="N35" s="14">
        <f t="shared" si="5"/>
        <v>53.272680651244414</v>
      </c>
      <c r="O35">
        <f t="shared" si="1"/>
        <v>1.5668435485660122</v>
      </c>
      <c r="P35" s="21">
        <f t="shared" si="6"/>
        <v>0.02731934875558295</v>
      </c>
    </row>
    <row r="36" spans="1:16" ht="12.75">
      <c r="A36">
        <v>35</v>
      </c>
      <c r="B36">
        <v>2.199</v>
      </c>
      <c r="C36">
        <v>55.85</v>
      </c>
      <c r="D36">
        <v>2.159</v>
      </c>
      <c r="E36">
        <v>54.85</v>
      </c>
      <c r="G36">
        <f t="shared" si="7"/>
        <v>1.5671428571428572</v>
      </c>
      <c r="I36">
        <f t="shared" si="2"/>
        <v>1.5678219259050736</v>
      </c>
      <c r="J36">
        <f t="shared" si="3"/>
        <v>1.5677282119402405</v>
      </c>
      <c r="K36" s="1">
        <f t="shared" si="0"/>
        <v>54.870487417908414</v>
      </c>
      <c r="L36" s="21">
        <f t="shared" si="4"/>
        <v>0.020487417908412908</v>
      </c>
      <c r="M36" s="1"/>
      <c r="N36" s="14">
        <f t="shared" si="5"/>
        <v>54.86423008216337</v>
      </c>
      <c r="O36">
        <f t="shared" si="1"/>
        <v>1.5675494309189533</v>
      </c>
      <c r="P36" s="21">
        <f t="shared" si="6"/>
        <v>-0.01423008216336541</v>
      </c>
    </row>
    <row r="37" spans="1:16" ht="12.75">
      <c r="A37">
        <v>36</v>
      </c>
      <c r="B37">
        <v>2.262</v>
      </c>
      <c r="C37">
        <v>57.45</v>
      </c>
      <c r="D37">
        <v>2.222</v>
      </c>
      <c r="E37">
        <v>56.45</v>
      </c>
      <c r="G37">
        <f t="shared" si="7"/>
        <v>1.5680555555555555</v>
      </c>
      <c r="I37">
        <f t="shared" si="2"/>
        <v>1.568499697284146</v>
      </c>
      <c r="J37">
        <f t="shared" si="3"/>
        <v>1.5684056467238245</v>
      </c>
      <c r="K37" s="1">
        <f t="shared" si="0"/>
        <v>56.462603282057685</v>
      </c>
      <c r="L37" s="21">
        <f t="shared" si="4"/>
        <v>0.012603282057682463</v>
      </c>
      <c r="M37" s="1"/>
      <c r="N37" s="14">
        <f t="shared" si="5"/>
        <v>56.45577951308232</v>
      </c>
      <c r="O37">
        <f t="shared" si="1"/>
        <v>1.56821609758562</v>
      </c>
      <c r="P37" s="21">
        <f t="shared" si="6"/>
        <v>-0.005779513082316612</v>
      </c>
    </row>
    <row r="38" spans="1:16" ht="12.75">
      <c r="A38">
        <v>37</v>
      </c>
      <c r="B38">
        <v>2.325</v>
      </c>
      <c r="C38">
        <v>59.05</v>
      </c>
      <c r="D38">
        <v>2.285</v>
      </c>
      <c r="E38">
        <v>58.05</v>
      </c>
      <c r="G38">
        <f t="shared" si="7"/>
        <v>1.5689189189189188</v>
      </c>
      <c r="I38">
        <f t="shared" si="2"/>
        <v>1.569140234531816</v>
      </c>
      <c r="J38">
        <f t="shared" si="3"/>
        <v>1.5690458623888701</v>
      </c>
      <c r="K38" s="1">
        <f t="shared" si="0"/>
        <v>58.054696908388195</v>
      </c>
      <c r="L38" s="21">
        <f t="shared" si="4"/>
        <v>0.004696908388197585</v>
      </c>
      <c r="M38" s="1"/>
      <c r="N38" s="14">
        <f t="shared" si="5"/>
        <v>58.04732894400127</v>
      </c>
      <c r="O38">
        <f t="shared" si="1"/>
        <v>1.5688467282162506</v>
      </c>
      <c r="P38" s="21">
        <f t="shared" si="6"/>
        <v>0.0026710559987250804</v>
      </c>
    </row>
    <row r="39" spans="1:16" ht="12.75">
      <c r="A39">
        <v>38</v>
      </c>
      <c r="B39">
        <v>2.388</v>
      </c>
      <c r="C39">
        <v>60.65</v>
      </c>
      <c r="D39">
        <v>2.348</v>
      </c>
      <c r="E39">
        <v>59.65</v>
      </c>
      <c r="G39">
        <f t="shared" si="7"/>
        <v>1.569736842105263</v>
      </c>
      <c r="I39">
        <f t="shared" si="2"/>
        <v>1.5697464946871174</v>
      </c>
      <c r="J39">
        <f t="shared" si="3"/>
        <v>1.5696518149709084</v>
      </c>
      <c r="K39" s="1">
        <f t="shared" si="0"/>
        <v>59.64676896889452</v>
      </c>
      <c r="L39" s="21">
        <f t="shared" si="4"/>
        <v>-0.003231031105478621</v>
      </c>
      <c r="M39" s="1"/>
      <c r="N39" s="14">
        <f t="shared" si="5"/>
        <v>59.638878374920225</v>
      </c>
      <c r="O39">
        <f t="shared" si="1"/>
        <v>1.5694441677610584</v>
      </c>
      <c r="P39" s="21">
        <f t="shared" si="6"/>
        <v>0.011121625079773878</v>
      </c>
    </row>
    <row r="40" spans="1:16" ht="12.75">
      <c r="A40">
        <v>39</v>
      </c>
      <c r="B40">
        <v>2.451</v>
      </c>
      <c r="C40">
        <v>62.25</v>
      </c>
      <c r="D40">
        <v>2.411</v>
      </c>
      <c r="E40">
        <v>61.25</v>
      </c>
      <c r="G40">
        <f t="shared" si="7"/>
        <v>1.5705128205128205</v>
      </c>
      <c r="I40">
        <f t="shared" si="2"/>
        <v>1.5703211312343555</v>
      </c>
      <c r="J40">
        <f t="shared" si="3"/>
        <v>1.570226157039004</v>
      </c>
      <c r="K40" s="1">
        <f t="shared" si="0"/>
        <v>61.238820124521155</v>
      </c>
      <c r="L40" s="21">
        <f t="shared" si="4"/>
        <v>-0.011179875478845247</v>
      </c>
      <c r="M40" s="1"/>
      <c r="N40" s="14">
        <f t="shared" si="5"/>
        <v>61.23042780583918</v>
      </c>
      <c r="O40">
        <f t="shared" si="1"/>
        <v>1.5700109693804918</v>
      </c>
      <c r="P40" s="21">
        <f t="shared" si="6"/>
        <v>0.019572194160822676</v>
      </c>
    </row>
    <row r="41" spans="1:16" ht="12.75">
      <c r="A41">
        <v>40</v>
      </c>
      <c r="B41">
        <v>2.514</v>
      </c>
      <c r="C41">
        <v>63.85</v>
      </c>
      <c r="D41">
        <v>2.474</v>
      </c>
      <c r="E41">
        <v>62.85</v>
      </c>
      <c r="G41">
        <f t="shared" si="7"/>
        <v>1.57125</v>
      </c>
      <c r="I41">
        <f aca="true" t="shared" si="8" ref="I41:I72">($S$58*$S$59+$S$60*$A41^$S$61)/($S$59+$A41^$S$61)</f>
        <v>1.5708665319693773</v>
      </c>
      <c r="J41">
        <f t="shared" si="3"/>
        <v>1.5707712755524976</v>
      </c>
      <c r="K41" s="1">
        <f aca="true" t="shared" si="9" ref="K41:K72">A41*J41</f>
        <v>62.83085102209991</v>
      </c>
      <c r="L41" s="21">
        <f t="shared" si="4"/>
        <v>-0.01914897790009462</v>
      </c>
      <c r="M41" s="1"/>
      <c r="N41" s="14">
        <f aca="true" t="shared" si="10" ref="N41:N72">2*((A41*$C$3)/(PI()*2)-$C$4)</f>
        <v>62.82197723675813</v>
      </c>
      <c r="O41">
        <f aca="true" t="shared" si="11" ref="O41:O72">N41/A41</f>
        <v>1.5705494309189532</v>
      </c>
      <c r="P41" s="21">
        <f t="shared" si="6"/>
        <v>0.028022763241871473</v>
      </c>
    </row>
    <row r="42" spans="1:16" ht="12.75">
      <c r="A42">
        <v>41</v>
      </c>
      <c r="B42">
        <v>2.575</v>
      </c>
      <c r="C42">
        <v>65.4</v>
      </c>
      <c r="D42">
        <v>2.535</v>
      </c>
      <c r="E42">
        <v>64.4</v>
      </c>
      <c r="G42">
        <f t="shared" si="7"/>
        <v>1.5707317073170732</v>
      </c>
      <c r="I42">
        <f t="shared" si="8"/>
        <v>1.5713848513462552</v>
      </c>
      <c r="J42">
        <f t="shared" si="3"/>
        <v>1.5712893241993766</v>
      </c>
      <c r="K42" s="1">
        <f t="shared" si="9"/>
        <v>64.42286229217444</v>
      </c>
      <c r="L42" s="21">
        <f t="shared" si="4"/>
        <v>0.02286229217443747</v>
      </c>
      <c r="M42" s="1"/>
      <c r="N42" s="14">
        <f t="shared" si="10"/>
        <v>64.41352666767709</v>
      </c>
      <c r="O42">
        <f t="shared" si="11"/>
        <v>1.5710616260409047</v>
      </c>
      <c r="P42" s="21">
        <f t="shared" si="6"/>
        <v>-0.013526667677083992</v>
      </c>
    </row>
    <row r="43" spans="1:16" ht="12.75">
      <c r="A43">
        <v>42</v>
      </c>
      <c r="B43">
        <v>2.638</v>
      </c>
      <c r="C43">
        <v>67</v>
      </c>
      <c r="D43">
        <v>2.598</v>
      </c>
      <c r="E43">
        <v>66</v>
      </c>
      <c r="G43">
        <f aca="true" t="shared" si="12" ref="G43:G74">E43/A43</f>
        <v>1.5714285714285714</v>
      </c>
      <c r="I43">
        <f t="shared" si="8"/>
        <v>1.571878038219524</v>
      </c>
      <c r="J43">
        <f t="shared" si="3"/>
        <v>1.571782251131227</v>
      </c>
      <c r="K43" s="1">
        <f t="shared" si="9"/>
        <v>66.01485454751153</v>
      </c>
      <c r="L43" s="21">
        <f t="shared" si="4"/>
        <v>0.0148545475115327</v>
      </c>
      <c r="M43" s="1"/>
      <c r="N43" s="14">
        <f t="shared" si="10"/>
        <v>66.00507609859604</v>
      </c>
      <c r="O43">
        <f t="shared" si="11"/>
        <v>1.5715494309189533</v>
      </c>
      <c r="P43" s="21">
        <f t="shared" si="6"/>
        <v>-0.0050760985960351945</v>
      </c>
    </row>
    <row r="44" spans="1:16" ht="12.75">
      <c r="A44">
        <v>43</v>
      </c>
      <c r="B44">
        <v>2.701</v>
      </c>
      <c r="C44">
        <v>68.6</v>
      </c>
      <c r="D44">
        <v>2.661</v>
      </c>
      <c r="E44">
        <v>67.6</v>
      </c>
      <c r="G44">
        <f t="shared" si="12"/>
        <v>1.572093023255814</v>
      </c>
      <c r="I44">
        <f t="shared" si="8"/>
        <v>1.5723478597278884</v>
      </c>
      <c r="J44">
        <f t="shared" si="3"/>
        <v>1.57225182284054</v>
      </c>
      <c r="K44" s="1">
        <f t="shared" si="9"/>
        <v>67.60682838214322</v>
      </c>
      <c r="L44" s="21">
        <f t="shared" si="4"/>
        <v>0.006828382143226008</v>
      </c>
      <c r="M44" s="1"/>
      <c r="N44" s="14">
        <f t="shared" si="10"/>
        <v>67.596625529515</v>
      </c>
      <c r="O44">
        <f t="shared" si="11"/>
        <v>1.5720145471980231</v>
      </c>
      <c r="P44" s="21">
        <f t="shared" si="6"/>
        <v>0.0033744704849993923</v>
      </c>
    </row>
    <row r="45" spans="1:16" ht="12.75">
      <c r="A45">
        <v>44</v>
      </c>
      <c r="B45">
        <v>2.764</v>
      </c>
      <c r="C45">
        <v>70.2</v>
      </c>
      <c r="D45">
        <v>2.724</v>
      </c>
      <c r="E45">
        <v>69.2</v>
      </c>
      <c r="G45">
        <f t="shared" si="12"/>
        <v>1.5727272727272728</v>
      </c>
      <c r="I45">
        <f t="shared" si="8"/>
        <v>1.5727959219304788</v>
      </c>
      <c r="J45">
        <f t="shared" si="3"/>
        <v>1.572699644791338</v>
      </c>
      <c r="K45" s="1">
        <f t="shared" si="9"/>
        <v>69.19878437081887</v>
      </c>
      <c r="L45" s="21">
        <f t="shared" si="4"/>
        <v>-0.0012156291811322717</v>
      </c>
      <c r="M45" s="1"/>
      <c r="N45" s="14">
        <f t="shared" si="10"/>
        <v>69.18817496043394</v>
      </c>
      <c r="O45">
        <f t="shared" si="11"/>
        <v>1.572458521828044</v>
      </c>
      <c r="P45" s="21">
        <f t="shared" si="6"/>
        <v>0.0118250395660624</v>
      </c>
    </row>
    <row r="46" spans="1:16" ht="12.75">
      <c r="A46">
        <v>45</v>
      </c>
      <c r="B46">
        <v>2.827</v>
      </c>
      <c r="C46">
        <v>71.8</v>
      </c>
      <c r="D46">
        <v>2.787</v>
      </c>
      <c r="E46">
        <v>70.8</v>
      </c>
      <c r="G46">
        <f t="shared" si="12"/>
        <v>1.5733333333333333</v>
      </c>
      <c r="I46">
        <f t="shared" si="8"/>
        <v>1.5732236876986938</v>
      </c>
      <c r="J46">
        <f t="shared" si="3"/>
        <v>1.5731271793060364</v>
      </c>
      <c r="K46" s="1">
        <f t="shared" si="9"/>
        <v>70.79072306877164</v>
      </c>
      <c r="L46" s="21">
        <f t="shared" si="4"/>
        <v>-0.009276931228356489</v>
      </c>
      <c r="M46" s="1"/>
      <c r="N46" s="14">
        <f t="shared" si="10"/>
        <v>70.7797243913529</v>
      </c>
      <c r="O46">
        <f t="shared" si="11"/>
        <v>1.5728827642522867</v>
      </c>
      <c r="P46" s="21">
        <f t="shared" si="6"/>
        <v>0.020275608647096988</v>
      </c>
    </row>
    <row r="47" spans="1:16" ht="12.75">
      <c r="A47">
        <v>46</v>
      </c>
      <c r="B47">
        <v>2.89</v>
      </c>
      <c r="C47">
        <v>73.4</v>
      </c>
      <c r="D47">
        <v>2.85</v>
      </c>
      <c r="E47">
        <v>72.4</v>
      </c>
      <c r="G47">
        <f t="shared" si="12"/>
        <v>1.5739130434782609</v>
      </c>
      <c r="I47">
        <f t="shared" si="8"/>
        <v>1.5736324922796256</v>
      </c>
      <c r="J47">
        <f t="shared" si="3"/>
        <v>1.573535761124468</v>
      </c>
      <c r="K47" s="1">
        <f t="shared" si="9"/>
        <v>72.38264501172553</v>
      </c>
      <c r="L47" s="21">
        <f t="shared" si="4"/>
        <v>-0.017354988274476568</v>
      </c>
      <c r="M47" s="1"/>
      <c r="N47" s="14">
        <f t="shared" si="10"/>
        <v>72.37127382227186</v>
      </c>
      <c r="O47">
        <f t="shared" si="11"/>
        <v>1.5732885613537362</v>
      </c>
      <c r="P47" s="21">
        <f t="shared" si="6"/>
        <v>0.028726177728145785</v>
      </c>
    </row>
    <row r="48" spans="1:16" ht="12.75">
      <c r="A48">
        <v>47</v>
      </c>
      <c r="B48">
        <v>2.951</v>
      </c>
      <c r="C48">
        <v>74.95</v>
      </c>
      <c r="D48">
        <v>2.911</v>
      </c>
      <c r="E48">
        <v>73.95</v>
      </c>
      <c r="G48">
        <f t="shared" si="12"/>
        <v>1.573404255319149</v>
      </c>
      <c r="I48">
        <f t="shared" si="8"/>
        <v>1.5740235568766066</v>
      </c>
      <c r="J48">
        <f t="shared" si="3"/>
        <v>1.5739266109805172</v>
      </c>
      <c r="K48" s="1">
        <f t="shared" si="9"/>
        <v>73.97455071608431</v>
      </c>
      <c r="L48" s="21">
        <f t="shared" si="4"/>
        <v>0.024550716084306146</v>
      </c>
      <c r="M48" s="1"/>
      <c r="N48" s="14">
        <f t="shared" si="10"/>
        <v>73.9628232531908</v>
      </c>
      <c r="O48">
        <f t="shared" si="11"/>
        <v>1.5736770904934214</v>
      </c>
      <c r="P48" s="21">
        <f t="shared" si="6"/>
        <v>-0.012823253190802575</v>
      </c>
    </row>
    <row r="49" spans="1:16" ht="12.75">
      <c r="A49">
        <v>48</v>
      </c>
      <c r="B49">
        <v>3.014</v>
      </c>
      <c r="C49">
        <v>76.55</v>
      </c>
      <c r="D49">
        <v>2.974</v>
      </c>
      <c r="E49">
        <v>75.55</v>
      </c>
      <c r="G49">
        <f t="shared" si="12"/>
        <v>1.5739583333333333</v>
      </c>
      <c r="I49">
        <f t="shared" si="8"/>
        <v>1.5743980005350802</v>
      </c>
      <c r="J49">
        <f t="shared" si="3"/>
        <v>1.574300847484519</v>
      </c>
      <c r="K49" s="1">
        <f t="shared" si="9"/>
        <v>75.56644067925691</v>
      </c>
      <c r="L49" s="21">
        <f t="shared" si="4"/>
        <v>0.016440679256916724</v>
      </c>
      <c r="M49" s="1"/>
      <c r="N49" s="14">
        <f t="shared" si="10"/>
        <v>75.55437268410977</v>
      </c>
      <c r="O49">
        <f t="shared" si="11"/>
        <v>1.5740494309189534</v>
      </c>
      <c r="P49" s="21">
        <f t="shared" si="6"/>
        <v>-0.004372684109767988</v>
      </c>
    </row>
    <row r="50" spans="1:16" ht="12.75">
      <c r="A50">
        <v>49</v>
      </c>
      <c r="B50">
        <v>3.077</v>
      </c>
      <c r="C50">
        <v>78.15</v>
      </c>
      <c r="D50">
        <v>3.037</v>
      </c>
      <c r="E50">
        <v>77.15</v>
      </c>
      <c r="G50">
        <f t="shared" si="12"/>
        <v>1.5744897959183675</v>
      </c>
      <c r="I50">
        <f t="shared" si="8"/>
        <v>1.574756850575159</v>
      </c>
      <c r="J50">
        <f t="shared" si="3"/>
        <v>1.5746594975527133</v>
      </c>
      <c r="K50" s="1">
        <f t="shared" si="9"/>
        <v>77.15831538008295</v>
      </c>
      <c r="L50" s="21">
        <f t="shared" si="4"/>
        <v>0.008315380082947854</v>
      </c>
      <c r="M50" s="1"/>
      <c r="N50" s="14">
        <f t="shared" si="10"/>
        <v>77.14592211502871</v>
      </c>
      <c r="O50">
        <f t="shared" si="11"/>
        <v>1.5744065737760962</v>
      </c>
      <c r="P50" s="21">
        <f t="shared" si="6"/>
        <v>0.0040778849712950205</v>
      </c>
    </row>
    <row r="51" spans="1:16" ht="12.75">
      <c r="A51">
        <v>50</v>
      </c>
      <c r="B51">
        <v>3.14</v>
      </c>
      <c r="C51">
        <v>79.75</v>
      </c>
      <c r="D51">
        <v>3.1</v>
      </c>
      <c r="E51">
        <v>78.75</v>
      </c>
      <c r="G51">
        <f t="shared" si="12"/>
        <v>1.575</v>
      </c>
      <c r="I51">
        <f t="shared" si="8"/>
        <v>1.5751010517737556</v>
      </c>
      <c r="J51">
        <f t="shared" si="3"/>
        <v>1.5750035055866105</v>
      </c>
      <c r="K51" s="1">
        <f t="shared" si="9"/>
        <v>78.75017527933052</v>
      </c>
      <c r="L51" s="21">
        <f t="shared" si="4"/>
        <v>0.00017527933052008393</v>
      </c>
      <c r="M51" s="1"/>
      <c r="N51" s="14">
        <f t="shared" si="10"/>
        <v>78.73747154594767</v>
      </c>
      <c r="O51">
        <f t="shared" si="11"/>
        <v>1.5747494309189534</v>
      </c>
      <c r="P51" s="21">
        <f t="shared" si="6"/>
        <v>0.012528454052329607</v>
      </c>
    </row>
    <row r="52" spans="1:16" ht="12.75">
      <c r="A52">
        <v>51</v>
      </c>
      <c r="B52">
        <v>3.203</v>
      </c>
      <c r="C52">
        <v>81.35</v>
      </c>
      <c r="D52">
        <v>3.163</v>
      </c>
      <c r="E52">
        <v>80.35</v>
      </c>
      <c r="G52">
        <f t="shared" si="12"/>
        <v>1.5754901960784313</v>
      </c>
      <c r="I52">
        <f t="shared" si="8"/>
        <v>1.5754314744674822</v>
      </c>
      <c r="J52">
        <f t="shared" si="3"/>
        <v>1.575333741573411</v>
      </c>
      <c r="K52" s="1">
        <f t="shared" si="9"/>
        <v>80.34202082024396</v>
      </c>
      <c r="L52" s="21">
        <f t="shared" si="4"/>
        <v>-0.007979179756034682</v>
      </c>
      <c r="M52" s="1"/>
      <c r="N52" s="14">
        <f t="shared" si="10"/>
        <v>80.32902097686662</v>
      </c>
      <c r="O52">
        <f t="shared" si="11"/>
        <v>1.575078842683659</v>
      </c>
      <c r="P52" s="21">
        <f t="shared" si="6"/>
        <v>0.020979023133378405</v>
      </c>
    </row>
    <row r="53" spans="1:16" ht="12.75">
      <c r="A53">
        <v>52</v>
      </c>
      <c r="B53">
        <v>3.266</v>
      </c>
      <c r="C53">
        <v>82.95</v>
      </c>
      <c r="D53">
        <v>3.226</v>
      </c>
      <c r="E53">
        <v>81.95</v>
      </c>
      <c r="G53">
        <f t="shared" si="12"/>
        <v>1.5759615384615384</v>
      </c>
      <c r="I53">
        <f t="shared" si="8"/>
        <v>1.5757489217212592</v>
      </c>
      <c r="J53">
        <f t="shared" si="3"/>
        <v>1.5756510082523902</v>
      </c>
      <c r="K53" s="1">
        <f t="shared" si="9"/>
        <v>81.93385242912429</v>
      </c>
      <c r="L53" s="21">
        <f t="shared" si="4"/>
        <v>-0.01614757087571661</v>
      </c>
      <c r="M53" s="1"/>
      <c r="N53" s="14">
        <f t="shared" si="10"/>
        <v>81.92057040778558</v>
      </c>
      <c r="O53">
        <f t="shared" si="11"/>
        <v>1.5753955847651073</v>
      </c>
      <c r="P53" s="21">
        <f t="shared" si="6"/>
        <v>0.029429592214427203</v>
      </c>
    </row>
    <row r="54" spans="1:16" ht="12.75">
      <c r="A54">
        <v>53</v>
      </c>
      <c r="B54">
        <v>3.329</v>
      </c>
      <c r="C54">
        <v>84.55</v>
      </c>
      <c r="D54">
        <v>3.289</v>
      </c>
      <c r="E54">
        <v>83.55</v>
      </c>
      <c r="G54">
        <f t="shared" si="12"/>
        <v>1.5764150943396227</v>
      </c>
      <c r="I54">
        <f t="shared" si="8"/>
        <v>1.5760541356857733</v>
      </c>
      <c r="J54">
        <f t="shared" si="3"/>
        <v>1.5759560474703593</v>
      </c>
      <c r="K54" s="1">
        <f t="shared" si="9"/>
        <v>83.52567051592905</v>
      </c>
      <c r="L54" s="21">
        <f t="shared" si="4"/>
        <v>-0.024329484070946705</v>
      </c>
      <c r="M54" s="1"/>
      <c r="N54" s="14">
        <f t="shared" si="10"/>
        <v>83.51211983870452</v>
      </c>
      <c r="O54">
        <f t="shared" si="11"/>
        <v>1.5757003743151796</v>
      </c>
      <c r="P54" s="21">
        <f t="shared" si="6"/>
        <v>0.037880161295476</v>
      </c>
    </row>
    <row r="55" spans="1:20" ht="13.5">
      <c r="A55">
        <v>54</v>
      </c>
      <c r="B55">
        <v>3.39</v>
      </c>
      <c r="C55">
        <v>86.1</v>
      </c>
      <c r="D55">
        <v>3.35</v>
      </c>
      <c r="E55">
        <v>85.1</v>
      </c>
      <c r="G55">
        <f t="shared" si="12"/>
        <v>1.5759259259259257</v>
      </c>
      <c r="I55">
        <f t="shared" si="8"/>
        <v>1.5763478032487368</v>
      </c>
      <c r="J55">
        <f t="shared" si="3"/>
        <v>1.576249545831123</v>
      </c>
      <c r="K55" s="1">
        <f t="shared" si="9"/>
        <v>85.11747547488064</v>
      </c>
      <c r="L55" s="21">
        <f t="shared" si="4"/>
        <v>0.017475474880640718</v>
      </c>
      <c r="M55" s="1"/>
      <c r="N55" s="14">
        <f t="shared" si="10"/>
        <v>85.10366926962348</v>
      </c>
      <c r="O55">
        <f t="shared" si="11"/>
        <v>1.5759938753633977</v>
      </c>
      <c r="P55" s="21">
        <f t="shared" si="6"/>
        <v>-0.0036692696234865707</v>
      </c>
      <c r="R55" s="2" t="s">
        <v>26</v>
      </c>
      <c r="S55" s="4"/>
      <c r="T55" s="4"/>
    </row>
    <row r="56" spans="1:20" ht="12.75">
      <c r="A56">
        <v>55</v>
      </c>
      <c r="B56">
        <v>3.453</v>
      </c>
      <c r="C56">
        <v>87.7</v>
      </c>
      <c r="D56">
        <v>3.413</v>
      </c>
      <c r="E56">
        <v>86.7</v>
      </c>
      <c r="G56">
        <f t="shared" si="12"/>
        <v>1.5763636363636364</v>
      </c>
      <c r="I56">
        <f t="shared" si="8"/>
        <v>1.5766305610696794</v>
      </c>
      <c r="J56">
        <f t="shared" si="3"/>
        <v>1.5765321397286507</v>
      </c>
      <c r="K56" s="1">
        <f t="shared" si="9"/>
        <v>86.70926768507579</v>
      </c>
      <c r="L56" s="21">
        <f t="shared" si="4"/>
        <v>0.009267685075784016</v>
      </c>
      <c r="M56" s="1"/>
      <c r="N56" s="14">
        <f t="shared" si="10"/>
        <v>86.69521870054244</v>
      </c>
      <c r="O56">
        <f t="shared" si="11"/>
        <v>1.5762767036462262</v>
      </c>
      <c r="P56" s="21">
        <f t="shared" si="6"/>
        <v>0.004781299457562227</v>
      </c>
      <c r="R56" s="4" t="s">
        <v>19</v>
      </c>
      <c r="S56" s="4"/>
      <c r="T56" s="4"/>
    </row>
    <row r="57" spans="1:20" ht="12.75">
      <c r="A57">
        <v>56</v>
      </c>
      <c r="B57">
        <v>3.516</v>
      </c>
      <c r="C57">
        <v>89.3</v>
      </c>
      <c r="D57">
        <v>3.476</v>
      </c>
      <c r="E57">
        <v>88.3</v>
      </c>
      <c r="G57">
        <f t="shared" si="12"/>
        <v>1.5767857142857142</v>
      </c>
      <c r="I57">
        <f t="shared" si="8"/>
        <v>1.576903000075219</v>
      </c>
      <c r="J57">
        <f t="shared" si="3"/>
        <v>1.5768044198408786</v>
      </c>
      <c r="K57" s="1">
        <f t="shared" si="9"/>
        <v>88.3010475110892</v>
      </c>
      <c r="L57" s="21">
        <f t="shared" si="4"/>
        <v>0.0010475110891974282</v>
      </c>
      <c r="M57" s="1"/>
      <c r="N57" s="14">
        <f t="shared" si="10"/>
        <v>88.28676813146139</v>
      </c>
      <c r="O57">
        <f t="shared" si="11"/>
        <v>1.5765494309189534</v>
      </c>
      <c r="P57" s="21">
        <f t="shared" si="6"/>
        <v>0.013231868538611025</v>
      </c>
      <c r="R57" s="4"/>
      <c r="S57" s="4" t="s">
        <v>27</v>
      </c>
      <c r="T57" s="4" t="s">
        <v>28</v>
      </c>
    </row>
    <row r="58" spans="1:20" ht="12.75">
      <c r="A58">
        <v>57</v>
      </c>
      <c r="B58">
        <v>3.579</v>
      </c>
      <c r="C58">
        <v>90.9</v>
      </c>
      <c r="D58">
        <v>3.539</v>
      </c>
      <c r="E58">
        <v>89.9</v>
      </c>
      <c r="G58">
        <f t="shared" si="12"/>
        <v>1.5771929824561404</v>
      </c>
      <c r="I58">
        <f t="shared" si="8"/>
        <v>1.5771656694809841</v>
      </c>
      <c r="J58">
        <f t="shared" si="3"/>
        <v>1.577066935150303</v>
      </c>
      <c r="K58" s="1">
        <f t="shared" si="9"/>
        <v>89.89281530356728</v>
      </c>
      <c r="L58" s="21">
        <f t="shared" si="4"/>
        <v>-0.007184696432730675</v>
      </c>
      <c r="M58" s="1"/>
      <c r="N58" s="14">
        <f t="shared" si="10"/>
        <v>89.87831756238035</v>
      </c>
      <c r="O58">
        <f t="shared" si="11"/>
        <v>1.5768125888136904</v>
      </c>
      <c r="P58" s="21">
        <f t="shared" si="6"/>
        <v>0.021682437619659822</v>
      </c>
      <c r="R58" s="4" t="s">
        <v>20</v>
      </c>
      <c r="S58">
        <v>4.83884297127E-07</v>
      </c>
      <c r="T58">
        <v>0</v>
      </c>
    </row>
    <row r="59" spans="1:20" ht="12.75">
      <c r="A59">
        <v>58</v>
      </c>
      <c r="B59">
        <v>3.642</v>
      </c>
      <c r="C59">
        <v>92.5</v>
      </c>
      <c r="D59">
        <v>3.602</v>
      </c>
      <c r="E59">
        <v>91.5</v>
      </c>
      <c r="G59">
        <f t="shared" si="12"/>
        <v>1.5775862068965518</v>
      </c>
      <c r="I59">
        <f t="shared" si="8"/>
        <v>1.577419080397255</v>
      </c>
      <c r="J59">
        <f t="shared" si="3"/>
        <v>1.5773201965484194</v>
      </c>
      <c r="K59" s="1">
        <f t="shared" si="9"/>
        <v>91.48457139980832</v>
      </c>
      <c r="L59" s="21">
        <f t="shared" si="4"/>
        <v>-0.015428600191683017</v>
      </c>
      <c r="M59" s="1"/>
      <c r="N59" s="14">
        <f t="shared" si="10"/>
        <v>91.46986699329929</v>
      </c>
      <c r="O59">
        <f t="shared" si="11"/>
        <v>1.5770666722982636</v>
      </c>
      <c r="P59" s="21">
        <f t="shared" si="6"/>
        <v>0.03013300670070862</v>
      </c>
      <c r="R59" s="4" t="s">
        <v>21</v>
      </c>
      <c r="S59">
        <v>0.652278443915</v>
      </c>
      <c r="T59">
        <v>0.6523</v>
      </c>
    </row>
    <row r="60" spans="1:20" ht="12.75">
      <c r="A60">
        <v>59</v>
      </c>
      <c r="B60">
        <v>3.705</v>
      </c>
      <c r="C60">
        <v>94.1</v>
      </c>
      <c r="D60">
        <v>3.665</v>
      </c>
      <c r="E60">
        <v>93.1</v>
      </c>
      <c r="G60">
        <f t="shared" si="12"/>
        <v>1.5779661016949151</v>
      </c>
      <c r="I60">
        <f t="shared" si="8"/>
        <v>1.5776637090676695</v>
      </c>
      <c r="J60">
        <f t="shared" si="3"/>
        <v>1.5775646800733338</v>
      </c>
      <c r="K60" s="1">
        <f t="shared" si="9"/>
        <v>93.0763161243267</v>
      </c>
      <c r="L60" s="21">
        <f t="shared" si="4"/>
        <v>-0.023683875673299326</v>
      </c>
      <c r="M60" s="1"/>
      <c r="N60" s="14">
        <f t="shared" si="10"/>
        <v>93.06141642421825</v>
      </c>
      <c r="O60">
        <f t="shared" si="11"/>
        <v>1.5773121427833603</v>
      </c>
      <c r="P60" s="21">
        <f t="shared" si="6"/>
        <v>0.03858357578174321</v>
      </c>
      <c r="R60" s="4" t="s">
        <v>22</v>
      </c>
      <c r="S60">
        <v>1.59110941072</v>
      </c>
      <c r="T60">
        <v>1.591</v>
      </c>
    </row>
    <row r="61" spans="1:20" ht="12.75">
      <c r="A61">
        <v>60</v>
      </c>
      <c r="B61">
        <v>3.766</v>
      </c>
      <c r="C61">
        <v>95.65</v>
      </c>
      <c r="D61">
        <v>3.726</v>
      </c>
      <c r="E61">
        <v>94.65</v>
      </c>
      <c r="G61">
        <f t="shared" si="12"/>
        <v>1.5775000000000001</v>
      </c>
      <c r="I61">
        <f t="shared" si="8"/>
        <v>1.5778999997837722</v>
      </c>
      <c r="J61">
        <f t="shared" si="3"/>
        <v>1.5778008298233173</v>
      </c>
      <c r="K61" s="1">
        <f t="shared" si="9"/>
        <v>94.66804978939903</v>
      </c>
      <c r="L61" s="21">
        <f t="shared" si="4"/>
        <v>0.018049789399029237</v>
      </c>
      <c r="M61" s="1"/>
      <c r="N61" s="14">
        <f t="shared" si="10"/>
        <v>94.6529658551372</v>
      </c>
      <c r="O61">
        <f t="shared" si="11"/>
        <v>1.5775494309189533</v>
      </c>
      <c r="P61" s="21">
        <f t="shared" si="6"/>
        <v>-0.0029658551371909425</v>
      </c>
      <c r="R61" s="4" t="s">
        <v>23</v>
      </c>
      <c r="S61">
        <v>1.06381778152</v>
      </c>
      <c r="T61">
        <v>1.064</v>
      </c>
    </row>
    <row r="62" spans="1:16" ht="12.75">
      <c r="A62">
        <v>61</v>
      </c>
      <c r="B62">
        <v>3.829</v>
      </c>
      <c r="C62">
        <v>97.25</v>
      </c>
      <c r="D62">
        <v>3.789</v>
      </c>
      <c r="E62">
        <v>96.25</v>
      </c>
      <c r="G62">
        <f t="shared" si="12"/>
        <v>1.5778688524590163</v>
      </c>
      <c r="I62">
        <f t="shared" si="8"/>
        <v>1.5781283675125846</v>
      </c>
      <c r="J62">
        <f t="shared" si="3"/>
        <v>1.5780290605834684</v>
      </c>
      <c r="K62" s="1">
        <f t="shared" si="9"/>
        <v>96.25977269559156</v>
      </c>
      <c r="L62" s="21">
        <f t="shared" si="4"/>
        <v>0.009772695591564684</v>
      </c>
      <c r="M62" s="1"/>
      <c r="N62" s="14">
        <f t="shared" si="10"/>
        <v>96.24451528605616</v>
      </c>
      <c r="O62">
        <f t="shared" si="11"/>
        <v>1.5777789391156747</v>
      </c>
      <c r="P62" s="21">
        <f t="shared" si="6"/>
        <v>0.005484713943843644</v>
      </c>
    </row>
    <row r="63" spans="1:16" ht="12.75">
      <c r="A63">
        <v>62</v>
      </c>
      <c r="B63">
        <v>3.892</v>
      </c>
      <c r="C63">
        <v>98.85</v>
      </c>
      <c r="D63">
        <v>3.852</v>
      </c>
      <c r="E63">
        <v>97.85</v>
      </c>
      <c r="G63">
        <f t="shared" si="12"/>
        <v>1.5782258064516128</v>
      </c>
      <c r="I63">
        <f t="shared" si="8"/>
        <v>1.5783492002695836</v>
      </c>
      <c r="J63">
        <f t="shared" si="3"/>
        <v>1.5782497601978687</v>
      </c>
      <c r="K63" s="1">
        <f t="shared" si="9"/>
        <v>97.85148513226785</v>
      </c>
      <c r="L63" s="21">
        <f t="shared" si="4"/>
        <v>0.0014851322678595125</v>
      </c>
      <c r="M63" s="1"/>
      <c r="N63" s="14">
        <f t="shared" si="10"/>
        <v>97.8360647169751</v>
      </c>
      <c r="O63">
        <f t="shared" si="11"/>
        <v>1.578001043822179</v>
      </c>
      <c r="P63" s="21">
        <f t="shared" si="6"/>
        <v>0.013935283024892442</v>
      </c>
    </row>
    <row r="64" spans="1:18" ht="13.5">
      <c r="A64">
        <v>63</v>
      </c>
      <c r="B64">
        <v>3.955</v>
      </c>
      <c r="C64">
        <v>100.45</v>
      </c>
      <c r="D64">
        <v>3.915</v>
      </c>
      <c r="E64">
        <v>99.45</v>
      </c>
      <c r="G64">
        <f t="shared" si="12"/>
        <v>1.5785714285714285</v>
      </c>
      <c r="I64">
        <f t="shared" si="8"/>
        <v>1.5785628612653744</v>
      </c>
      <c r="J64">
        <f t="shared" si="3"/>
        <v>1.5784632917154966</v>
      </c>
      <c r="K64" s="1">
        <f t="shared" si="9"/>
        <v>99.44318737807629</v>
      </c>
      <c r="L64" s="21">
        <f t="shared" si="4"/>
        <v>-0.006812621923714346</v>
      </c>
      <c r="M64" s="1"/>
      <c r="N64" s="14">
        <f t="shared" si="10"/>
        <v>99.42761414789406</v>
      </c>
      <c r="O64">
        <f t="shared" si="11"/>
        <v>1.57821609758562</v>
      </c>
      <c r="P64" s="21">
        <f t="shared" si="6"/>
        <v>0.02238585210594124</v>
      </c>
      <c r="R64" s="2"/>
    </row>
    <row r="65" spans="1:16" ht="12.75">
      <c r="A65">
        <v>64</v>
      </c>
      <c r="B65">
        <v>4.018</v>
      </c>
      <c r="C65">
        <v>102.05</v>
      </c>
      <c r="D65">
        <v>3.978</v>
      </c>
      <c r="E65">
        <v>101.05</v>
      </c>
      <c r="G65">
        <f t="shared" si="12"/>
        <v>1.57890625</v>
      </c>
      <c r="I65">
        <f t="shared" si="8"/>
        <v>1.578769690850804</v>
      </c>
      <c r="J65">
        <f t="shared" si="3"/>
        <v>1.5786699953346512</v>
      </c>
      <c r="K65" s="1">
        <f t="shared" si="9"/>
        <v>101.03487970141768</v>
      </c>
      <c r="L65" s="21">
        <f t="shared" si="4"/>
        <v>-0.01512029858231756</v>
      </c>
      <c r="M65" s="1"/>
      <c r="N65" s="14">
        <f t="shared" si="10"/>
        <v>101.01916357881302</v>
      </c>
      <c r="O65">
        <f t="shared" si="11"/>
        <v>1.5784244309189535</v>
      </c>
      <c r="P65" s="21">
        <f t="shared" si="6"/>
        <v>0.030836421186975826</v>
      </c>
    </row>
    <row r="66" spans="1:19" ht="12.75">
      <c r="A66">
        <v>65</v>
      </c>
      <c r="B66">
        <v>4.081</v>
      </c>
      <c r="C66">
        <v>103.65</v>
      </c>
      <c r="D66">
        <v>4.041</v>
      </c>
      <c r="E66">
        <v>102.65</v>
      </c>
      <c r="G66">
        <f t="shared" si="12"/>
        <v>1.5792307692307692</v>
      </c>
      <c r="I66">
        <f t="shared" si="8"/>
        <v>1.5789700082822224</v>
      </c>
      <c r="J66">
        <f t="shared" si="3"/>
        <v>1.578870190167583</v>
      </c>
      <c r="K66" s="1">
        <f t="shared" si="9"/>
        <v>102.62656236089289</v>
      </c>
      <c r="L66" s="21">
        <f t="shared" si="4"/>
        <v>-0.02343763910711516</v>
      </c>
      <c r="M66" s="1"/>
      <c r="N66" s="14">
        <f t="shared" si="10"/>
        <v>102.61071300973197</v>
      </c>
      <c r="O66">
        <f t="shared" si="11"/>
        <v>1.5786263539958765</v>
      </c>
      <c r="P66" s="21">
        <f t="shared" si="6"/>
        <v>0.039286990268038835</v>
      </c>
      <c r="S66" s="25"/>
    </row>
    <row r="67" spans="1:19" ht="12.75">
      <c r="A67">
        <v>66</v>
      </c>
      <c r="B67">
        <v>4.142</v>
      </c>
      <c r="C67">
        <v>105.2</v>
      </c>
      <c r="D67">
        <v>4.102</v>
      </c>
      <c r="E67">
        <v>104.2</v>
      </c>
      <c r="G67">
        <f t="shared" si="12"/>
        <v>1.5787878787878789</v>
      </c>
      <c r="I67">
        <f t="shared" si="8"/>
        <v>1.5791641133259797</v>
      </c>
      <c r="J67">
        <f t="shared" si="3"/>
        <v>1.5790641758444066</v>
      </c>
      <c r="K67" s="1">
        <f t="shared" si="9"/>
        <v>104.21823560573084</v>
      </c>
      <c r="L67" s="21">
        <f t="shared" si="4"/>
        <v>0.018235605730836824</v>
      </c>
      <c r="M67" s="1"/>
      <c r="N67" s="14">
        <f t="shared" si="10"/>
        <v>104.20226244065093</v>
      </c>
      <c r="O67">
        <f t="shared" si="11"/>
        <v>1.5788221581916808</v>
      </c>
      <c r="P67" s="21">
        <f t="shared" si="6"/>
        <v>-0.002262440650923736</v>
      </c>
      <c r="S67" s="25"/>
    </row>
    <row r="68" spans="1:19" ht="12.75">
      <c r="A68">
        <v>67</v>
      </c>
      <c r="B68">
        <v>4.205</v>
      </c>
      <c r="C68">
        <v>106.8</v>
      </c>
      <c r="D68">
        <v>4.165</v>
      </c>
      <c r="E68">
        <v>105.8</v>
      </c>
      <c r="G68">
        <f t="shared" si="12"/>
        <v>1.5791044776119403</v>
      </c>
      <c r="I68">
        <f t="shared" si="8"/>
        <v>1.5793522877189496</v>
      </c>
      <c r="J68">
        <f t="shared" si="3"/>
        <v>1.5792522339730952</v>
      </c>
      <c r="K68" s="1">
        <f t="shared" si="9"/>
        <v>105.80989967619738</v>
      </c>
      <c r="L68" s="21">
        <f t="shared" si="4"/>
        <v>0.009899676197377971</v>
      </c>
      <c r="M68" s="1"/>
      <c r="N68" s="14">
        <f t="shared" si="10"/>
        <v>105.79381187156987</v>
      </c>
      <c r="O68">
        <f t="shared" si="11"/>
        <v>1.5790121174861176</v>
      </c>
      <c r="P68" s="21">
        <f t="shared" si="6"/>
        <v>0.006188128430125062</v>
      </c>
      <c r="S68" s="25"/>
    </row>
    <row r="69" spans="1:19" ht="12.75">
      <c r="A69">
        <v>68</v>
      </c>
      <c r="B69">
        <v>4.268</v>
      </c>
      <c r="C69">
        <v>108.4</v>
      </c>
      <c r="D69">
        <v>4.228</v>
      </c>
      <c r="E69">
        <v>107.4</v>
      </c>
      <c r="G69">
        <f t="shared" si="12"/>
        <v>1.5794117647058825</v>
      </c>
      <c r="I69">
        <f t="shared" si="8"/>
        <v>1.579534796499918</v>
      </c>
      <c r="J69">
        <f t="shared" si="3"/>
        <v>1.5794346294703758</v>
      </c>
      <c r="K69" s="1">
        <f t="shared" si="9"/>
        <v>107.40155480398556</v>
      </c>
      <c r="L69" s="21">
        <f t="shared" si="4"/>
        <v>0.0015548039855559637</v>
      </c>
      <c r="M69" s="1"/>
      <c r="N69" s="14">
        <f t="shared" si="10"/>
        <v>107.38536130248883</v>
      </c>
      <c r="O69">
        <f t="shared" si="11"/>
        <v>1.5791964897424828</v>
      </c>
      <c r="P69" s="21">
        <f t="shared" si="6"/>
        <v>0.01463869751117386</v>
      </c>
      <c r="S69" s="25"/>
    </row>
    <row r="70" spans="1:16" ht="12.75">
      <c r="A70">
        <v>69</v>
      </c>
      <c r="B70">
        <v>4.331</v>
      </c>
      <c r="C70">
        <v>110</v>
      </c>
      <c r="D70">
        <v>4.291</v>
      </c>
      <c r="E70">
        <v>109</v>
      </c>
      <c r="G70">
        <f t="shared" si="12"/>
        <v>1.5797101449275361</v>
      </c>
      <c r="I70">
        <f t="shared" si="8"/>
        <v>1.5797118892249382</v>
      </c>
      <c r="J70">
        <f t="shared" si="3"/>
        <v>1.579611611776635</v>
      </c>
      <c r="K70" s="1">
        <f t="shared" si="9"/>
        <v>108.99320121258782</v>
      </c>
      <c r="L70" s="21">
        <f t="shared" si="4"/>
        <v>-0.006798787412179763</v>
      </c>
      <c r="M70" s="1"/>
      <c r="N70" s="14">
        <f t="shared" si="10"/>
        <v>108.97691073340778</v>
      </c>
      <c r="O70">
        <f t="shared" si="11"/>
        <v>1.5793755178754751</v>
      </c>
      <c r="P70" s="21">
        <f t="shared" si="6"/>
        <v>0.023089266592222657</v>
      </c>
    </row>
    <row r="71" spans="1:16" ht="12.75">
      <c r="A71">
        <v>70</v>
      </c>
      <c r="B71">
        <v>4.394</v>
      </c>
      <c r="C71">
        <v>111.6</v>
      </c>
      <c r="D71">
        <v>4.354</v>
      </c>
      <c r="E71">
        <v>110.6</v>
      </c>
      <c r="G71">
        <f t="shared" si="12"/>
        <v>1.5799999999999998</v>
      </c>
      <c r="I71">
        <f t="shared" si="8"/>
        <v>1.5798838010782714</v>
      </c>
      <c r="J71">
        <f t="shared" si="3"/>
        <v>1.5797834159664432</v>
      </c>
      <c r="K71" s="1">
        <f t="shared" si="9"/>
        <v>110.58483911765103</v>
      </c>
      <c r="L71" s="21">
        <f t="shared" si="4"/>
        <v>-0.015160882348965288</v>
      </c>
      <c r="M71" s="1"/>
      <c r="N71" s="14">
        <f t="shared" si="10"/>
        <v>110.56846016432674</v>
      </c>
      <c r="O71">
        <f t="shared" si="11"/>
        <v>1.5795494309189533</v>
      </c>
      <c r="P71" s="21">
        <f t="shared" si="6"/>
        <v>0.031539835673257244</v>
      </c>
    </row>
    <row r="72" spans="1:16" ht="12.75">
      <c r="A72">
        <v>71</v>
      </c>
      <c r="B72">
        <v>4.457</v>
      </c>
      <c r="C72">
        <v>113.2</v>
      </c>
      <c r="D72">
        <v>4.417</v>
      </c>
      <c r="E72">
        <v>112.2</v>
      </c>
      <c r="G72">
        <f t="shared" si="12"/>
        <v>1.5802816901408452</v>
      </c>
      <c r="I72">
        <f t="shared" si="8"/>
        <v>1.5800507538892077</v>
      </c>
      <c r="J72">
        <f t="shared" si="3"/>
        <v>1.579950263764993</v>
      </c>
      <c r="K72" s="1">
        <f t="shared" si="9"/>
        <v>112.1764687273145</v>
      </c>
      <c r="L72" s="21">
        <f t="shared" si="4"/>
        <v>-0.023531272685502813</v>
      </c>
      <c r="M72" s="1"/>
      <c r="N72" s="14">
        <f t="shared" si="10"/>
        <v>112.16000959524568</v>
      </c>
      <c r="O72">
        <f t="shared" si="11"/>
        <v>1.5797184450034603</v>
      </c>
      <c r="P72" s="21">
        <f t="shared" si="6"/>
        <v>0.03999040475432025</v>
      </c>
    </row>
    <row r="73" spans="1:16" ht="12.75">
      <c r="A73">
        <v>72</v>
      </c>
      <c r="B73">
        <v>4.518</v>
      </c>
      <c r="C73">
        <v>114.75</v>
      </c>
      <c r="D73">
        <v>4.478</v>
      </c>
      <c r="E73">
        <v>113.75</v>
      </c>
      <c r="G73">
        <f t="shared" si="12"/>
        <v>1.5798611111111112</v>
      </c>
      <c r="I73">
        <f aca="true" t="shared" si="13" ref="I73:I104">($S$58*$S$59+$S$60*$A73^$S$61)/($S$59+$A73^$S$61)</f>
        <v>1.580212957063938</v>
      </c>
      <c r="J73">
        <f t="shared" si="3"/>
        <v>1.5801123644796156</v>
      </c>
      <c r="K73" s="1">
        <f aca="true" t="shared" si="14" ref="K73:K104">A73*J73</f>
        <v>113.76809024253232</v>
      </c>
      <c r="L73" s="21">
        <f t="shared" si="4"/>
        <v>0.01809024253232394</v>
      </c>
      <c r="M73" s="1"/>
      <c r="N73" s="14">
        <f aca="true" t="shared" si="15" ref="N73:N104">2*((A73*$C$3)/(PI()*2)-$C$4)</f>
        <v>113.75155902616464</v>
      </c>
      <c r="O73">
        <f aca="true" t="shared" si="16" ref="O73:O104">N73/A73</f>
        <v>1.5798827642522868</v>
      </c>
      <c r="P73" s="21">
        <f t="shared" si="6"/>
        <v>-0.0015590261646423187</v>
      </c>
    </row>
    <row r="74" spans="1:16" ht="12.75">
      <c r="A74">
        <v>73</v>
      </c>
      <c r="B74">
        <v>4.581</v>
      </c>
      <c r="C74">
        <v>116.35</v>
      </c>
      <c r="D74">
        <v>4.541</v>
      </c>
      <c r="E74">
        <v>115.35</v>
      </c>
      <c r="G74">
        <f t="shared" si="12"/>
        <v>1.58013698630137</v>
      </c>
      <c r="I74">
        <f t="shared" si="13"/>
        <v>1.5803706084406237</v>
      </c>
      <c r="J74">
        <f aca="true" t="shared" si="17" ref="J74:J112">($T$60*A74^$T$61)/($T$59+A74^$T$61)</f>
        <v>1.580269915854522</v>
      </c>
      <c r="K74" s="1">
        <f t="shared" si="14"/>
        <v>115.3597038573801</v>
      </c>
      <c r="L74" s="21">
        <f aca="true" t="shared" si="18" ref="L74:L112">K74-E74</f>
        <v>0.009703857380102932</v>
      </c>
      <c r="M74" s="1"/>
      <c r="N74" s="14">
        <f t="shared" si="15"/>
        <v>115.3431084570836</v>
      </c>
      <c r="O74">
        <f t="shared" si="16"/>
        <v>1.580042581603885</v>
      </c>
      <c r="P74" s="21">
        <f aca="true" t="shared" si="19" ref="P74:P112">E74-N74</f>
        <v>0.006891542916392268</v>
      </c>
    </row>
    <row r="75" spans="1:16" ht="12.75">
      <c r="A75">
        <v>74</v>
      </c>
      <c r="B75">
        <v>4.644</v>
      </c>
      <c r="C75">
        <v>117.95</v>
      </c>
      <c r="D75">
        <v>4.604</v>
      </c>
      <c r="E75">
        <v>116.95</v>
      </c>
      <c r="G75">
        <f aca="true" t="shared" si="20" ref="G75:G106">E75/A75</f>
        <v>1.5804054054054055</v>
      </c>
      <c r="I75">
        <f t="shared" si="13"/>
        <v>1.580523895074938</v>
      </c>
      <c r="J75">
        <f t="shared" si="17"/>
        <v>1.5804231048560446</v>
      </c>
      <c r="K75" s="1">
        <f t="shared" si="14"/>
        <v>116.95130975934731</v>
      </c>
      <c r="L75" s="21">
        <f t="shared" si="18"/>
        <v>0.001309759347307704</v>
      </c>
      <c r="M75" s="1"/>
      <c r="N75" s="14">
        <f t="shared" si="15"/>
        <v>116.93465788800255</v>
      </c>
      <c r="O75">
        <f t="shared" si="16"/>
        <v>1.580198079567602</v>
      </c>
      <c r="P75" s="21">
        <f t="shared" si="19"/>
        <v>0.015342111997455277</v>
      </c>
    </row>
    <row r="76" spans="1:16" ht="12.75">
      <c r="A76">
        <v>75</v>
      </c>
      <c r="B76">
        <v>4.707</v>
      </c>
      <c r="C76">
        <v>119.55</v>
      </c>
      <c r="D76">
        <v>4.667</v>
      </c>
      <c r="E76">
        <v>118.55</v>
      </c>
      <c r="G76">
        <f t="shared" si="20"/>
        <v>1.5806666666666667</v>
      </c>
      <c r="I76">
        <f t="shared" si="13"/>
        <v>1.580672993962585</v>
      </c>
      <c r="J76">
        <f t="shared" si="17"/>
        <v>1.5805721083948712</v>
      </c>
      <c r="K76" s="1">
        <f t="shared" si="14"/>
        <v>118.54290812961534</v>
      </c>
      <c r="L76" s="21">
        <f t="shared" si="18"/>
        <v>-0.007091870384655863</v>
      </c>
      <c r="M76" s="1"/>
      <c r="N76" s="14">
        <f t="shared" si="15"/>
        <v>118.52620731892151</v>
      </c>
      <c r="O76">
        <f t="shared" si="16"/>
        <v>1.5803494309189534</v>
      </c>
      <c r="P76" s="21">
        <f t="shared" si="19"/>
        <v>0.023792681078489863</v>
      </c>
    </row>
    <row r="77" spans="1:16" ht="12.75">
      <c r="A77">
        <v>76</v>
      </c>
      <c r="B77">
        <v>4.77</v>
      </c>
      <c r="C77">
        <v>121.15</v>
      </c>
      <c r="D77">
        <v>4.73</v>
      </c>
      <c r="E77">
        <v>120.15</v>
      </c>
      <c r="G77">
        <f t="shared" si="20"/>
        <v>1.5809210526315791</v>
      </c>
      <c r="I77">
        <f t="shared" si="13"/>
        <v>1.5808180727046</v>
      </c>
      <c r="J77">
        <f t="shared" si="17"/>
        <v>1.5807170939910886</v>
      </c>
      <c r="K77" s="1">
        <f t="shared" si="14"/>
        <v>120.13449914332273</v>
      </c>
      <c r="L77" s="21">
        <f t="shared" si="18"/>
        <v>-0.015500856677277852</v>
      </c>
      <c r="M77" s="1"/>
      <c r="N77" s="14">
        <f t="shared" si="15"/>
        <v>120.11775674984045</v>
      </c>
      <c r="O77">
        <f t="shared" si="16"/>
        <v>1.5804967993400059</v>
      </c>
      <c r="P77" s="21">
        <f t="shared" si="19"/>
        <v>0.03224325015955287</v>
      </c>
    </row>
    <row r="78" spans="1:16" ht="12.75">
      <c r="A78">
        <v>77</v>
      </c>
      <c r="B78">
        <v>4.833</v>
      </c>
      <c r="C78">
        <v>122.75</v>
      </c>
      <c r="D78">
        <v>4.793</v>
      </c>
      <c r="E78">
        <v>121.75</v>
      </c>
      <c r="G78">
        <f t="shared" si="20"/>
        <v>1.5811688311688312</v>
      </c>
      <c r="I78">
        <f t="shared" si="13"/>
        <v>1.580959290120648</v>
      </c>
      <c r="J78">
        <f t="shared" si="17"/>
        <v>1.5808582203872354</v>
      </c>
      <c r="K78" s="1">
        <f t="shared" si="14"/>
        <v>121.72608296981713</v>
      </c>
      <c r="L78" s="21">
        <f t="shared" si="18"/>
        <v>-0.023917030182872168</v>
      </c>
      <c r="M78" s="1"/>
      <c r="N78" s="14">
        <f t="shared" si="15"/>
        <v>121.70930618075941</v>
      </c>
      <c r="O78">
        <f t="shared" si="16"/>
        <v>1.5806403400098625</v>
      </c>
      <c r="P78" s="21">
        <f t="shared" si="19"/>
        <v>0.04069381924058746</v>
      </c>
    </row>
    <row r="79" spans="1:16" ht="12.75">
      <c r="A79">
        <v>78</v>
      </c>
      <c r="B79">
        <v>4.896</v>
      </c>
      <c r="C79">
        <v>124.35</v>
      </c>
      <c r="D79">
        <v>4.856</v>
      </c>
      <c r="E79">
        <v>123.35</v>
      </c>
      <c r="G79">
        <f t="shared" si="20"/>
        <v>1.5814102564102563</v>
      </c>
      <c r="I79">
        <f t="shared" si="13"/>
        <v>1.5810967968149905</v>
      </c>
      <c r="J79">
        <f t="shared" si="17"/>
        <v>1.5809956381140475</v>
      </c>
      <c r="K79" s="1">
        <f t="shared" si="14"/>
        <v>123.31765977289571</v>
      </c>
      <c r="L79" s="21">
        <f t="shared" si="18"/>
        <v>-0.03234022710428519</v>
      </c>
      <c r="M79" s="1"/>
      <c r="N79" s="14">
        <f t="shared" si="15"/>
        <v>123.30085561167836</v>
      </c>
      <c r="O79">
        <f t="shared" si="16"/>
        <v>1.5807802001497226</v>
      </c>
      <c r="P79" s="21">
        <f t="shared" si="19"/>
        <v>0.049144388321636256</v>
      </c>
    </row>
    <row r="80" spans="1:16" ht="12.75">
      <c r="A80">
        <v>79</v>
      </c>
      <c r="B80">
        <v>4.957</v>
      </c>
      <c r="C80">
        <v>125.9</v>
      </c>
      <c r="D80">
        <v>4.917</v>
      </c>
      <c r="E80">
        <v>124.9</v>
      </c>
      <c r="G80">
        <f t="shared" si="20"/>
        <v>1.581012658227848</v>
      </c>
      <c r="I80">
        <f t="shared" si="13"/>
        <v>1.581230735699325</v>
      </c>
      <c r="J80">
        <f t="shared" si="17"/>
        <v>1.5811294900130866</v>
      </c>
      <c r="K80" s="1">
        <f t="shared" si="14"/>
        <v>124.90922971103384</v>
      </c>
      <c r="L80" s="21">
        <f t="shared" si="18"/>
        <v>0.009229711033839294</v>
      </c>
      <c r="M80" s="1"/>
      <c r="N80" s="14">
        <f t="shared" si="15"/>
        <v>124.89240504259732</v>
      </c>
      <c r="O80">
        <f t="shared" si="16"/>
        <v>1.5809165195265484</v>
      </c>
      <c r="P80" s="21">
        <f t="shared" si="19"/>
        <v>0.007594957402687896</v>
      </c>
    </row>
    <row r="81" spans="1:16" ht="12.75">
      <c r="A81">
        <v>80</v>
      </c>
      <c r="B81">
        <v>5.02</v>
      </c>
      <c r="C81">
        <v>127.5</v>
      </c>
      <c r="D81">
        <v>4.98</v>
      </c>
      <c r="E81">
        <v>126.5</v>
      </c>
      <c r="G81">
        <f t="shared" si="20"/>
        <v>1.58125</v>
      </c>
      <c r="I81">
        <f t="shared" si="13"/>
        <v>1.5813612424762757</v>
      </c>
      <c r="J81">
        <f t="shared" si="17"/>
        <v>1.5812599117200377</v>
      </c>
      <c r="K81" s="1">
        <f t="shared" si="14"/>
        <v>126.50079293760301</v>
      </c>
      <c r="L81" s="21">
        <f t="shared" si="18"/>
        <v>0.0007929376030091362</v>
      </c>
      <c r="M81" s="1"/>
      <c r="N81" s="14">
        <f t="shared" si="15"/>
        <v>126.48395447351626</v>
      </c>
      <c r="O81">
        <f t="shared" si="16"/>
        <v>1.5810494309189533</v>
      </c>
      <c r="P81" s="21">
        <f t="shared" si="19"/>
        <v>0.016045526483736694</v>
      </c>
    </row>
    <row r="82" spans="1:16" ht="12.75">
      <c r="A82">
        <v>81</v>
      </c>
      <c r="B82">
        <v>5.083</v>
      </c>
      <c r="C82">
        <v>129.1</v>
      </c>
      <c r="D82">
        <v>5.043</v>
      </c>
      <c r="E82">
        <v>128.1</v>
      </c>
      <c r="G82">
        <f t="shared" si="20"/>
        <v>1.5814814814814815</v>
      </c>
      <c r="I82">
        <f t="shared" si="13"/>
        <v>1.581488446086944</v>
      </c>
      <c r="J82">
        <f t="shared" si="17"/>
        <v>1.5813870321120767</v>
      </c>
      <c r="K82" s="1">
        <f t="shared" si="14"/>
        <v>128.0923496010782</v>
      </c>
      <c r="L82" s="21">
        <f t="shared" si="18"/>
        <v>-0.007650398921782653</v>
      </c>
      <c r="M82" s="1"/>
      <c r="N82" s="14">
        <f t="shared" si="15"/>
        <v>128.07550390443524</v>
      </c>
      <c r="O82">
        <f t="shared" si="16"/>
        <v>1.5811790605485831</v>
      </c>
      <c r="P82" s="21">
        <f t="shared" si="19"/>
        <v>0.02449609556475707</v>
      </c>
    </row>
    <row r="83" spans="1:16" ht="12.75">
      <c r="A83">
        <v>82</v>
      </c>
      <c r="B83">
        <v>5.146</v>
      </c>
      <c r="C83">
        <v>130.7</v>
      </c>
      <c r="D83">
        <v>5.106</v>
      </c>
      <c r="E83">
        <v>129.7</v>
      </c>
      <c r="G83">
        <f t="shared" si="20"/>
        <v>1.5817073170731706</v>
      </c>
      <c r="I83">
        <f t="shared" si="13"/>
        <v>1.5816124691255935</v>
      </c>
      <c r="J83">
        <f t="shared" si="17"/>
        <v>1.5815109737223871</v>
      </c>
      <c r="K83" s="1">
        <f t="shared" si="14"/>
        <v>129.68389984523574</v>
      </c>
      <c r="L83" s="21">
        <f t="shared" si="18"/>
        <v>-0.016100154764245644</v>
      </c>
      <c r="M83" s="1"/>
      <c r="N83" s="14">
        <f t="shared" si="15"/>
        <v>129.66705333535418</v>
      </c>
      <c r="O83">
        <f t="shared" si="16"/>
        <v>1.5813055284799291</v>
      </c>
      <c r="P83" s="21">
        <f t="shared" si="19"/>
        <v>0.03294666464580587</v>
      </c>
    </row>
    <row r="84" spans="1:16" ht="12.75">
      <c r="A84">
        <v>83</v>
      </c>
      <c r="B84">
        <v>5.209</v>
      </c>
      <c r="C84">
        <v>132.3</v>
      </c>
      <c r="D84">
        <v>5.169</v>
      </c>
      <c r="E84">
        <v>131.3</v>
      </c>
      <c r="G84">
        <f t="shared" si="20"/>
        <v>1.5819277108433736</v>
      </c>
      <c r="I84">
        <f t="shared" si="13"/>
        <v>1.5817334282242432</v>
      </c>
      <c r="J84">
        <f t="shared" si="17"/>
        <v>1.5816318531245979</v>
      </c>
      <c r="K84" s="1">
        <f t="shared" si="14"/>
        <v>131.27544380934162</v>
      </c>
      <c r="L84" s="21">
        <f t="shared" si="18"/>
        <v>-0.024556190658387322</v>
      </c>
      <c r="M84" s="1"/>
      <c r="N84" s="14">
        <f t="shared" si="15"/>
        <v>131.25860276627313</v>
      </c>
      <c r="O84">
        <f t="shared" si="16"/>
        <v>1.5814289489912425</v>
      </c>
      <c r="P84" s="21">
        <f t="shared" si="19"/>
        <v>0.04139723372688309</v>
      </c>
    </row>
    <row r="85" spans="1:16" ht="12.75">
      <c r="A85">
        <v>84</v>
      </c>
      <c r="B85">
        <v>5.272</v>
      </c>
      <c r="C85">
        <v>133.9</v>
      </c>
      <c r="D85">
        <v>5.232</v>
      </c>
      <c r="E85">
        <v>132.9</v>
      </c>
      <c r="G85">
        <f t="shared" si="20"/>
        <v>1.5821428571428573</v>
      </c>
      <c r="I85">
        <f t="shared" si="13"/>
        <v>1.5818514344096908</v>
      </c>
      <c r="J85">
        <f t="shared" si="17"/>
        <v>1.5817497812896546</v>
      </c>
      <c r="K85" s="1">
        <f t="shared" si="14"/>
        <v>132.866981628331</v>
      </c>
      <c r="L85" s="21">
        <f t="shared" si="18"/>
        <v>-0.03301837166901578</v>
      </c>
      <c r="M85" s="1"/>
      <c r="N85" s="14">
        <f t="shared" si="15"/>
        <v>132.85015219719207</v>
      </c>
      <c r="O85">
        <f t="shared" si="16"/>
        <v>1.5815494309189533</v>
      </c>
      <c r="P85" s="21">
        <f t="shared" si="19"/>
        <v>0.049847802807931885</v>
      </c>
    </row>
    <row r="86" spans="1:16" ht="12.75">
      <c r="A86">
        <v>85</v>
      </c>
      <c r="B86">
        <v>5.333</v>
      </c>
      <c r="C86">
        <v>135.45</v>
      </c>
      <c r="D86">
        <v>5.293</v>
      </c>
      <c r="E86">
        <v>134.45</v>
      </c>
      <c r="G86">
        <f t="shared" si="20"/>
        <v>1.5817647058823527</v>
      </c>
      <c r="I86">
        <f t="shared" si="13"/>
        <v>1.5819665934352303</v>
      </c>
      <c r="J86">
        <f t="shared" si="17"/>
        <v>1.581864863917404</v>
      </c>
      <c r="K86" s="1">
        <f t="shared" si="14"/>
        <v>134.45851343297934</v>
      </c>
      <c r="L86" s="21">
        <f t="shared" si="18"/>
        <v>0.00851343297935614</v>
      </c>
      <c r="M86" s="1"/>
      <c r="N86" s="14">
        <f t="shared" si="15"/>
        <v>134.44170162811105</v>
      </c>
      <c r="O86">
        <f t="shared" si="16"/>
        <v>1.581667077977777</v>
      </c>
      <c r="P86" s="21">
        <f t="shared" si="19"/>
        <v>0.008298371888940892</v>
      </c>
    </row>
    <row r="87" spans="1:16" ht="12.75">
      <c r="A87">
        <v>86</v>
      </c>
      <c r="B87">
        <v>5.396</v>
      </c>
      <c r="C87">
        <v>137.05</v>
      </c>
      <c r="D87">
        <v>5.356</v>
      </c>
      <c r="E87">
        <v>136.05</v>
      </c>
      <c r="G87">
        <f t="shared" si="20"/>
        <v>1.5819767441860466</v>
      </c>
      <c r="I87">
        <f t="shared" si="13"/>
        <v>1.5820790060891388</v>
      </c>
      <c r="J87">
        <f t="shared" si="17"/>
        <v>1.5819772017449503</v>
      </c>
      <c r="K87" s="1">
        <f t="shared" si="14"/>
        <v>136.05003935006573</v>
      </c>
      <c r="L87" s="21">
        <f t="shared" si="18"/>
        <v>3.93500657196455E-05</v>
      </c>
      <c r="M87" s="1"/>
      <c r="N87" s="14">
        <f t="shared" si="15"/>
        <v>136.03325105903</v>
      </c>
      <c r="O87">
        <f t="shared" si="16"/>
        <v>1.5817819890584883</v>
      </c>
      <c r="P87" s="21">
        <f t="shared" si="19"/>
        <v>0.01674894097001811</v>
      </c>
    </row>
    <row r="88" spans="1:16" ht="12.75">
      <c r="A88">
        <v>87</v>
      </c>
      <c r="B88">
        <v>5.459</v>
      </c>
      <c r="C88">
        <v>138.65</v>
      </c>
      <c r="D88">
        <v>5.419</v>
      </c>
      <c r="E88">
        <v>137.65</v>
      </c>
      <c r="G88">
        <f t="shared" si="20"/>
        <v>1.582183908045977</v>
      </c>
      <c r="I88">
        <f t="shared" si="13"/>
        <v>1.5821887684818012</v>
      </c>
      <c r="J88">
        <f t="shared" si="17"/>
        <v>1.5820868908336583</v>
      </c>
      <c r="K88" s="1">
        <f t="shared" si="14"/>
        <v>137.64155950252828</v>
      </c>
      <c r="L88" s="21">
        <f t="shared" si="18"/>
        <v>-0.008440497471724484</v>
      </c>
      <c r="M88" s="1"/>
      <c r="N88" s="14">
        <f t="shared" si="15"/>
        <v>137.62480048994894</v>
      </c>
      <c r="O88">
        <f t="shared" si="16"/>
        <v>1.5818942585051603</v>
      </c>
      <c r="P88" s="21">
        <f t="shared" si="19"/>
        <v>0.02519951005106691</v>
      </c>
    </row>
    <row r="89" spans="1:16" ht="12.75">
      <c r="A89">
        <v>88</v>
      </c>
      <c r="B89">
        <v>5.522</v>
      </c>
      <c r="C89">
        <v>140.25</v>
      </c>
      <c r="D89">
        <v>5.482</v>
      </c>
      <c r="E89">
        <v>139.25</v>
      </c>
      <c r="G89">
        <f t="shared" si="20"/>
        <v>1.5823863636363635</v>
      </c>
      <c r="I89">
        <f t="shared" si="13"/>
        <v>1.5822959723131766</v>
      </c>
      <c r="J89">
        <f t="shared" si="17"/>
        <v>1.5821940228365088</v>
      </c>
      <c r="K89" s="1">
        <f t="shared" si="14"/>
        <v>139.23307400961278</v>
      </c>
      <c r="L89" s="21">
        <f t="shared" si="18"/>
        <v>-0.016925990387221646</v>
      </c>
      <c r="M89" s="1"/>
      <c r="N89" s="14">
        <f t="shared" si="15"/>
        <v>139.21634992086788</v>
      </c>
      <c r="O89">
        <f t="shared" si="16"/>
        <v>1.5820039763734988</v>
      </c>
      <c r="P89" s="21">
        <f t="shared" si="19"/>
        <v>0.03365007913211571</v>
      </c>
    </row>
    <row r="90" spans="1:16" ht="12.75">
      <c r="A90">
        <v>89</v>
      </c>
      <c r="B90">
        <v>5.585</v>
      </c>
      <c r="C90">
        <v>141.85</v>
      </c>
      <c r="D90">
        <v>5.545</v>
      </c>
      <c r="E90">
        <v>140.85</v>
      </c>
      <c r="G90">
        <f t="shared" si="20"/>
        <v>1.5825842696629213</v>
      </c>
      <c r="I90">
        <f t="shared" si="13"/>
        <v>1.5824007051221578</v>
      </c>
      <c r="J90">
        <f t="shared" si="17"/>
        <v>1.5822986852473502</v>
      </c>
      <c r="K90" s="1">
        <f t="shared" si="14"/>
        <v>140.82458298701417</v>
      </c>
      <c r="L90" s="21">
        <f t="shared" si="18"/>
        <v>-0.02541701298582666</v>
      </c>
      <c r="M90" s="1"/>
      <c r="N90" s="14">
        <f t="shared" si="15"/>
        <v>140.80789935178686</v>
      </c>
      <c r="O90">
        <f t="shared" si="16"/>
        <v>1.5821112286717625</v>
      </c>
      <c r="P90" s="21">
        <f t="shared" si="19"/>
        <v>0.04210064821313608</v>
      </c>
    </row>
    <row r="91" spans="1:16" ht="12.75">
      <c r="A91">
        <v>90</v>
      </c>
      <c r="B91">
        <v>5.648</v>
      </c>
      <c r="C91">
        <v>143.45</v>
      </c>
      <c r="D91">
        <v>5.608</v>
      </c>
      <c r="E91">
        <v>142.45</v>
      </c>
      <c r="G91">
        <f t="shared" si="20"/>
        <v>1.5827777777777776</v>
      </c>
      <c r="I91">
        <f t="shared" si="13"/>
        <v>1.582503050519236</v>
      </c>
      <c r="J91">
        <f t="shared" si="17"/>
        <v>1.5824009616334664</v>
      </c>
      <c r="K91" s="1">
        <f t="shared" si="14"/>
        <v>142.416086547012</v>
      </c>
      <c r="L91" s="21">
        <f t="shared" si="18"/>
        <v>-0.033913452988002746</v>
      </c>
      <c r="M91" s="1"/>
      <c r="N91" s="14">
        <f t="shared" si="15"/>
        <v>142.3994487827058</v>
      </c>
      <c r="O91">
        <f t="shared" si="16"/>
        <v>1.58221609758562</v>
      </c>
      <c r="P91" s="21">
        <f t="shared" si="19"/>
        <v>0.05055121729418488</v>
      </c>
    </row>
    <row r="92" spans="1:16" ht="12.75">
      <c r="A92">
        <v>91</v>
      </c>
      <c r="B92">
        <v>5.709</v>
      </c>
      <c r="C92">
        <v>145</v>
      </c>
      <c r="D92">
        <v>5.669</v>
      </c>
      <c r="E92">
        <v>144</v>
      </c>
      <c r="G92">
        <f t="shared" si="20"/>
        <v>1.5824175824175823</v>
      </c>
      <c r="I92">
        <f t="shared" si="13"/>
        <v>1.5826030884037572</v>
      </c>
      <c r="J92">
        <f t="shared" si="17"/>
        <v>1.5825009318527377</v>
      </c>
      <c r="K92" s="1">
        <f t="shared" si="14"/>
        <v>144.00758479859914</v>
      </c>
      <c r="L92" s="21">
        <f t="shared" si="18"/>
        <v>0.007584798599140186</v>
      </c>
      <c r="M92" s="1"/>
      <c r="N92" s="14">
        <f t="shared" si="15"/>
        <v>143.99099821362475</v>
      </c>
      <c r="O92">
        <f t="shared" si="16"/>
        <v>1.5823186616881841</v>
      </c>
      <c r="P92" s="21">
        <f t="shared" si="19"/>
        <v>0.009001786375250731</v>
      </c>
    </row>
    <row r="93" spans="1:16" ht="12.75">
      <c r="A93">
        <v>92</v>
      </c>
      <c r="B93">
        <v>5.772</v>
      </c>
      <c r="C93">
        <v>146.6</v>
      </c>
      <c r="D93">
        <v>5.732</v>
      </c>
      <c r="E93">
        <v>145.6</v>
      </c>
      <c r="G93">
        <f t="shared" si="20"/>
        <v>1.5826086956521739</v>
      </c>
      <c r="I93">
        <f t="shared" si="13"/>
        <v>1.5827008951669486</v>
      </c>
      <c r="J93">
        <f t="shared" si="17"/>
        <v>1.5825986722565808</v>
      </c>
      <c r="K93" s="1">
        <f t="shared" si="14"/>
        <v>145.59907784760543</v>
      </c>
      <c r="L93" s="21">
        <f t="shared" si="18"/>
        <v>-0.0009221523945655008</v>
      </c>
      <c r="M93" s="1"/>
      <c r="N93" s="14">
        <f t="shared" si="15"/>
        <v>145.58254764454372</v>
      </c>
      <c r="O93">
        <f t="shared" si="16"/>
        <v>1.5824189961363448</v>
      </c>
      <c r="P93" s="21">
        <f t="shared" si="19"/>
        <v>0.017452355456271107</v>
      </c>
    </row>
    <row r="94" spans="1:16" ht="12.75">
      <c r="A94">
        <v>93</v>
      </c>
      <c r="B94">
        <v>5.835</v>
      </c>
      <c r="C94">
        <v>148.2</v>
      </c>
      <c r="D94">
        <v>5.795</v>
      </c>
      <c r="E94">
        <v>147.2</v>
      </c>
      <c r="G94">
        <f t="shared" si="20"/>
        <v>1.5827956989247312</v>
      </c>
      <c r="I94">
        <f t="shared" si="13"/>
        <v>1.5827965438817855</v>
      </c>
      <c r="J94">
        <f t="shared" si="17"/>
        <v>1.5826942558797332</v>
      </c>
      <c r="K94" s="1">
        <f t="shared" si="14"/>
        <v>147.19056579681518</v>
      </c>
      <c r="L94" s="21">
        <f t="shared" si="18"/>
        <v>-0.00943420318481003</v>
      </c>
      <c r="M94" s="1"/>
      <c r="N94" s="14">
        <f t="shared" si="15"/>
        <v>147.17409707546267</v>
      </c>
      <c r="O94">
        <f t="shared" si="16"/>
        <v>1.5825171728544374</v>
      </c>
      <c r="P94" s="21">
        <f t="shared" si="19"/>
        <v>0.025902924537319905</v>
      </c>
    </row>
    <row r="95" spans="1:16" ht="12.75">
      <c r="A95">
        <v>94</v>
      </c>
      <c r="B95">
        <v>5.898</v>
      </c>
      <c r="C95">
        <v>149.8</v>
      </c>
      <c r="D95">
        <v>5.858</v>
      </c>
      <c r="E95">
        <v>148.8</v>
      </c>
      <c r="G95">
        <f t="shared" si="20"/>
        <v>1.5829787234042554</v>
      </c>
      <c r="I95">
        <f t="shared" si="13"/>
        <v>1.5828901044806858</v>
      </c>
      <c r="J95">
        <f t="shared" si="17"/>
        <v>1.5827877526178697</v>
      </c>
      <c r="K95" s="1">
        <f t="shared" si="14"/>
        <v>148.78204874607977</v>
      </c>
      <c r="L95" s="21">
        <f t="shared" si="18"/>
        <v>-0.01795125392024488</v>
      </c>
      <c r="M95" s="1"/>
      <c r="N95" s="14">
        <f t="shared" si="15"/>
        <v>148.76564650638161</v>
      </c>
      <c r="O95">
        <f t="shared" si="16"/>
        <v>1.5826132607061874</v>
      </c>
      <c r="P95" s="21">
        <f t="shared" si="19"/>
        <v>0.034353493618397124</v>
      </c>
    </row>
    <row r="96" spans="1:16" ht="12.75">
      <c r="A96">
        <v>95</v>
      </c>
      <c r="B96">
        <v>5.961</v>
      </c>
      <c r="C96">
        <v>151.4</v>
      </c>
      <c r="D96">
        <v>5.921</v>
      </c>
      <c r="E96">
        <v>150.4</v>
      </c>
      <c r="G96">
        <f t="shared" si="20"/>
        <v>1.583157894736842</v>
      </c>
      <c r="I96">
        <f t="shared" si="13"/>
        <v>1.5829816439219275</v>
      </c>
      <c r="J96">
        <f t="shared" si="17"/>
        <v>1.5828792293939482</v>
      </c>
      <c r="K96" s="1">
        <f t="shared" si="14"/>
        <v>150.37352679242508</v>
      </c>
      <c r="L96" s="21">
        <f t="shared" si="18"/>
        <v>-0.026473207574923663</v>
      </c>
      <c r="M96" s="1"/>
      <c r="N96" s="14">
        <f t="shared" si="15"/>
        <v>150.35719593730056</v>
      </c>
      <c r="O96">
        <f t="shared" si="16"/>
        <v>1.5827073256557953</v>
      </c>
      <c r="P96" s="21">
        <f t="shared" si="19"/>
        <v>0.04280406269944592</v>
      </c>
    </row>
    <row r="97" spans="1:16" ht="12.75">
      <c r="A97">
        <v>96</v>
      </c>
      <c r="B97">
        <v>6.024</v>
      </c>
      <c r="C97">
        <v>153</v>
      </c>
      <c r="D97">
        <v>5.984</v>
      </c>
      <c r="E97">
        <v>152</v>
      </c>
      <c r="G97">
        <f t="shared" si="20"/>
        <v>1.5833333333333333</v>
      </c>
      <c r="I97">
        <f t="shared" si="13"/>
        <v>1.5830712263456177</v>
      </c>
      <c r="J97">
        <f t="shared" si="17"/>
        <v>1.5829687503141092</v>
      </c>
      <c r="K97" s="1">
        <f t="shared" si="14"/>
        <v>151.9650000301545</v>
      </c>
      <c r="L97" s="21">
        <f t="shared" si="18"/>
        <v>-0.0349999698455008</v>
      </c>
      <c r="M97" s="1"/>
      <c r="N97" s="14">
        <f t="shared" si="15"/>
        <v>151.94874536821953</v>
      </c>
      <c r="O97">
        <f t="shared" si="16"/>
        <v>1.5827994309189535</v>
      </c>
      <c r="P97" s="21">
        <f t="shared" si="19"/>
        <v>0.0512546317804663</v>
      </c>
    </row>
    <row r="98" spans="1:16" ht="12.75">
      <c r="A98">
        <v>97</v>
      </c>
      <c r="B98">
        <v>6.085</v>
      </c>
      <c r="C98">
        <v>154.55</v>
      </c>
      <c r="D98">
        <v>6.045</v>
      </c>
      <c r="E98">
        <v>153.55</v>
      </c>
      <c r="G98">
        <f t="shared" si="20"/>
        <v>1.5829896907216496</v>
      </c>
      <c r="I98">
        <f t="shared" si="13"/>
        <v>1.5831589132199686</v>
      </c>
      <c r="J98">
        <f t="shared" si="17"/>
        <v>1.5830563768138868</v>
      </c>
      <c r="K98" s="1">
        <f t="shared" si="14"/>
        <v>153.55646855094702</v>
      </c>
      <c r="L98" s="21">
        <f t="shared" si="18"/>
        <v>0.006468550947005269</v>
      </c>
      <c r="M98" s="1"/>
      <c r="N98" s="14">
        <f t="shared" si="15"/>
        <v>153.54029479913848</v>
      </c>
      <c r="O98">
        <f t="shared" si="16"/>
        <v>1.5828896371045205</v>
      </c>
      <c r="P98" s="21">
        <f t="shared" si="19"/>
        <v>0.009705200861532148</v>
      </c>
    </row>
    <row r="99" spans="1:16" ht="12.75">
      <c r="A99">
        <v>98</v>
      </c>
      <c r="B99">
        <v>6.148</v>
      </c>
      <c r="C99">
        <v>156.15</v>
      </c>
      <c r="D99">
        <v>6.108</v>
      </c>
      <c r="E99">
        <v>155.15</v>
      </c>
      <c r="G99">
        <f t="shared" si="20"/>
        <v>1.5831632653061225</v>
      </c>
      <c r="I99">
        <f t="shared" si="13"/>
        <v>1.583244763478572</v>
      </c>
      <c r="J99">
        <f t="shared" si="17"/>
        <v>1.5831421677954234</v>
      </c>
      <c r="K99" s="1">
        <f t="shared" si="14"/>
        <v>155.1479324439515</v>
      </c>
      <c r="L99" s="21">
        <f t="shared" si="18"/>
        <v>-0.0020675560485017286</v>
      </c>
      <c r="M99" s="1"/>
      <c r="N99" s="14">
        <f t="shared" si="15"/>
        <v>155.13184423005742</v>
      </c>
      <c r="O99">
        <f t="shared" si="16"/>
        <v>1.5829780023475248</v>
      </c>
      <c r="P99" s="21">
        <f t="shared" si="19"/>
        <v>0.018155769942580946</v>
      </c>
    </row>
    <row r="100" spans="1:16" ht="12.75">
      <c r="A100">
        <v>99</v>
      </c>
      <c r="B100">
        <v>6.211</v>
      </c>
      <c r="C100">
        <v>157.75</v>
      </c>
      <c r="D100">
        <v>6.171</v>
      </c>
      <c r="E100">
        <v>156.75</v>
      </c>
      <c r="G100">
        <f t="shared" si="20"/>
        <v>1.5833333333333333</v>
      </c>
      <c r="I100">
        <f t="shared" si="13"/>
        <v>1.5833288336493163</v>
      </c>
      <c r="J100">
        <f t="shared" si="17"/>
        <v>1.5832261797563278</v>
      </c>
      <c r="K100" s="1">
        <f t="shared" si="14"/>
        <v>156.73939179587646</v>
      </c>
      <c r="L100" s="21">
        <f t="shared" si="18"/>
        <v>-0.010608204123542464</v>
      </c>
      <c r="M100" s="1"/>
      <c r="N100" s="14">
        <f t="shared" si="15"/>
        <v>156.7233936609764</v>
      </c>
      <c r="O100">
        <f t="shared" si="16"/>
        <v>1.583064582434105</v>
      </c>
      <c r="P100" s="21">
        <f t="shared" si="19"/>
        <v>0.026606339023601322</v>
      </c>
    </row>
    <row r="101" spans="1:16" ht="12.75">
      <c r="A101">
        <v>100</v>
      </c>
      <c r="B101">
        <v>6.273</v>
      </c>
      <c r="C101">
        <v>159.34</v>
      </c>
      <c r="D101">
        <v>6.234</v>
      </c>
      <c r="E101">
        <v>158.34</v>
      </c>
      <c r="G101">
        <f t="shared" si="20"/>
        <v>1.5834000000000001</v>
      </c>
      <c r="I101">
        <f t="shared" si="13"/>
        <v>1.5834111779755287</v>
      </c>
      <c r="J101">
        <f t="shared" si="17"/>
        <v>1.5833084669107638</v>
      </c>
      <c r="K101" s="1">
        <f t="shared" si="14"/>
        <v>158.33084669107637</v>
      </c>
      <c r="L101" s="21">
        <f t="shared" si="18"/>
        <v>-0.00915330892362931</v>
      </c>
      <c r="M101" s="1"/>
      <c r="N101" s="14">
        <f t="shared" si="15"/>
        <v>158.31494309189534</v>
      </c>
      <c r="O101">
        <f t="shared" si="16"/>
        <v>1.5831494309189535</v>
      </c>
      <c r="P101" s="21">
        <f t="shared" si="19"/>
        <v>0.025056908104659215</v>
      </c>
    </row>
    <row r="102" spans="1:16" ht="12.75">
      <c r="A102">
        <v>101</v>
      </c>
      <c r="B102">
        <v>6.337</v>
      </c>
      <c r="C102">
        <v>160.95</v>
      </c>
      <c r="D102">
        <v>6.297</v>
      </c>
      <c r="E102">
        <v>159.95</v>
      </c>
      <c r="G102">
        <f t="shared" si="20"/>
        <v>1.5836633663366335</v>
      </c>
      <c r="I102">
        <f t="shared" si="13"/>
        <v>1.583491848529884</v>
      </c>
      <c r="J102">
        <f t="shared" si="17"/>
        <v>1.5833890813033085</v>
      </c>
      <c r="K102" s="1">
        <f t="shared" si="14"/>
        <v>159.92229721163415</v>
      </c>
      <c r="L102" s="21">
        <f t="shared" si="18"/>
        <v>-0.02770278836584339</v>
      </c>
      <c r="M102" s="1"/>
      <c r="N102" s="14">
        <f t="shared" si="15"/>
        <v>159.9064925228143</v>
      </c>
      <c r="O102">
        <f t="shared" si="16"/>
        <v>1.583232599235785</v>
      </c>
      <c r="P102" s="21">
        <f t="shared" si="19"/>
        <v>0.04350747718569892</v>
      </c>
    </row>
    <row r="103" spans="1:16" ht="12.75">
      <c r="A103">
        <v>102</v>
      </c>
      <c r="B103">
        <v>6.4</v>
      </c>
      <c r="C103">
        <v>162.55</v>
      </c>
      <c r="D103">
        <v>6.36</v>
      </c>
      <c r="E103">
        <v>161.55</v>
      </c>
      <c r="G103">
        <f t="shared" si="20"/>
        <v>1.5838235294117649</v>
      </c>
      <c r="I103">
        <f t="shared" si="13"/>
        <v>1.5835708953215808</v>
      </c>
      <c r="J103">
        <f t="shared" si="17"/>
        <v>1.5834680729160784</v>
      </c>
      <c r="K103" s="1">
        <f t="shared" si="14"/>
        <v>161.51374343743998</v>
      </c>
      <c r="L103" s="21">
        <f t="shared" si="18"/>
        <v>-0.03625656256002685</v>
      </c>
      <c r="M103" s="1"/>
      <c r="N103" s="14">
        <f t="shared" si="15"/>
        <v>161.49804195373324</v>
      </c>
      <c r="O103">
        <f t="shared" si="16"/>
        <v>1.5833141368013062</v>
      </c>
      <c r="P103" s="21">
        <f t="shared" si="19"/>
        <v>0.05195804626677614</v>
      </c>
    </row>
    <row r="104" spans="1:16" ht="12.75">
      <c r="A104">
        <v>103</v>
      </c>
      <c r="B104">
        <v>6.463</v>
      </c>
      <c r="C104">
        <v>164.15</v>
      </c>
      <c r="D104">
        <v>6.423</v>
      </c>
      <c r="E104">
        <v>163.15</v>
      </c>
      <c r="G104">
        <f t="shared" si="20"/>
        <v>1.5839805825242719</v>
      </c>
      <c r="I104">
        <f t="shared" si="13"/>
        <v>1.5836483663972423</v>
      </c>
      <c r="J104">
        <f t="shared" si="17"/>
        <v>1.5835454897695849</v>
      </c>
      <c r="K104" s="1">
        <f t="shared" si="14"/>
        <v>163.10518544626723</v>
      </c>
      <c r="L104" s="21">
        <f t="shared" si="18"/>
        <v>-0.04481455373277754</v>
      </c>
      <c r="M104" s="1"/>
      <c r="N104" s="14">
        <f t="shared" si="15"/>
        <v>163.0895913846522</v>
      </c>
      <c r="O104">
        <f t="shared" si="16"/>
        <v>1.5833940911131283</v>
      </c>
      <c r="P104" s="21">
        <f t="shared" si="19"/>
        <v>0.06040861534779651</v>
      </c>
    </row>
    <row r="105" spans="1:16" ht="12.75">
      <c r="A105">
        <v>104</v>
      </c>
      <c r="B105">
        <v>6.524</v>
      </c>
      <c r="C105">
        <v>165.7</v>
      </c>
      <c r="D105">
        <v>6.484</v>
      </c>
      <c r="E105">
        <v>164.7</v>
      </c>
      <c r="G105">
        <f t="shared" si="20"/>
        <v>1.583653846153846</v>
      </c>
      <c r="I105">
        <f aca="true" t="shared" si="21" ref="I105:I112">($S$58*$S$59+$S$60*$A105^$S$61)/($S$59+$A105^$S$61)</f>
        <v>1.5837243079359633</v>
      </c>
      <c r="J105">
        <f t="shared" si="17"/>
        <v>1.5836213780177382</v>
      </c>
      <c r="K105" s="1">
        <f aca="true" t="shared" si="22" ref="K105:K112">A105*J105</f>
        <v>164.69662331384478</v>
      </c>
      <c r="L105" s="21">
        <f t="shared" si="18"/>
        <v>-0.0033766861552066985</v>
      </c>
      <c r="M105" s="1"/>
      <c r="N105" s="14">
        <f aca="true" t="shared" si="23" ref="N105:N112">2*((A105*$C$3)/(PI()*2)-$C$4)</f>
        <v>164.68114081557115</v>
      </c>
      <c r="O105">
        <f aca="true" t="shared" si="24" ref="O105:O112">N105/A105</f>
        <v>1.5834725078420304</v>
      </c>
      <c r="P105" s="21">
        <f t="shared" si="19"/>
        <v>0.01885918442883394</v>
      </c>
    </row>
    <row r="106" spans="1:16" ht="12.75">
      <c r="A106">
        <v>105</v>
      </c>
      <c r="B106">
        <v>6.587</v>
      </c>
      <c r="C106">
        <v>167.3</v>
      </c>
      <c r="D106">
        <v>6.547</v>
      </c>
      <c r="E106">
        <v>166.3</v>
      </c>
      <c r="G106">
        <f t="shared" si="20"/>
        <v>1.583809523809524</v>
      </c>
      <c r="I106">
        <f t="shared" si="21"/>
        <v>1.5837987643388998</v>
      </c>
      <c r="J106">
        <f t="shared" si="17"/>
        <v>1.583695782037396</v>
      </c>
      <c r="K106" s="1">
        <f t="shared" si="22"/>
        <v>166.28805711392658</v>
      </c>
      <c r="L106" s="21">
        <f t="shared" si="18"/>
        <v>-0.011942886073427417</v>
      </c>
      <c r="M106" s="1"/>
      <c r="N106" s="14">
        <f t="shared" si="23"/>
        <v>166.2726902464901</v>
      </c>
      <c r="O106">
        <f t="shared" si="24"/>
        <v>1.5835494309189533</v>
      </c>
      <c r="P106" s="21">
        <f t="shared" si="19"/>
        <v>0.02730975350991116</v>
      </c>
    </row>
    <row r="107" spans="1:16" ht="12.75">
      <c r="A107">
        <v>106</v>
      </c>
      <c r="B107">
        <v>6.65</v>
      </c>
      <c r="C107">
        <v>168.9</v>
      </c>
      <c r="D107">
        <v>6.61</v>
      </c>
      <c r="E107">
        <v>167.9</v>
      </c>
      <c r="G107">
        <f aca="true" t="shared" si="25" ref="G107:G112">E107/A107</f>
        <v>1.5839622641509434</v>
      </c>
      <c r="I107">
        <f t="shared" si="21"/>
        <v>1.58387177831376</v>
      </c>
      <c r="J107">
        <f t="shared" si="17"/>
        <v>1.5837687445128157</v>
      </c>
      <c r="K107" s="1">
        <f t="shared" si="22"/>
        <v>167.87948691835845</v>
      </c>
      <c r="L107" s="21">
        <f t="shared" si="18"/>
        <v>-0.0205130816415533</v>
      </c>
      <c r="M107" s="1"/>
      <c r="N107" s="14">
        <f t="shared" si="23"/>
        <v>167.86423967740905</v>
      </c>
      <c r="O107">
        <f t="shared" si="24"/>
        <v>1.5836249026170666</v>
      </c>
      <c r="P107" s="21">
        <f t="shared" si="19"/>
        <v>0.03576032259095996</v>
      </c>
    </row>
    <row r="108" spans="1:16" ht="12.75">
      <c r="A108">
        <v>107</v>
      </c>
      <c r="B108">
        <v>6.713</v>
      </c>
      <c r="C108">
        <v>170.5</v>
      </c>
      <c r="D108">
        <v>6.673</v>
      </c>
      <c r="E108">
        <v>169.5</v>
      </c>
      <c r="G108">
        <f t="shared" si="25"/>
        <v>1.5841121495327102</v>
      </c>
      <c r="I108">
        <f t="shared" si="21"/>
        <v>1.5839433909545324</v>
      </c>
      <c r="J108">
        <f t="shared" si="17"/>
        <v>1.583840306515344</v>
      </c>
      <c r="K108" s="1">
        <f t="shared" si="22"/>
        <v>169.4709127971418</v>
      </c>
      <c r="L108" s="21">
        <f t="shared" si="18"/>
        <v>-0.029087202858192995</v>
      </c>
      <c r="M108" s="1"/>
      <c r="N108" s="14">
        <f t="shared" si="23"/>
        <v>169.45578910832802</v>
      </c>
      <c r="O108">
        <f t="shared" si="24"/>
        <v>1.5836989636292338</v>
      </c>
      <c r="P108" s="21">
        <f t="shared" si="19"/>
        <v>0.044210891671980335</v>
      </c>
    </row>
    <row r="109" spans="1:16" ht="12.75">
      <c r="A109">
        <v>108</v>
      </c>
      <c r="B109">
        <v>6.776</v>
      </c>
      <c r="C109">
        <v>172.1</v>
      </c>
      <c r="D109">
        <v>6.736</v>
      </c>
      <c r="E109">
        <v>171.1</v>
      </c>
      <c r="G109">
        <f t="shared" si="25"/>
        <v>1.5842592592592593</v>
      </c>
      <c r="I109">
        <f t="shared" si="21"/>
        <v>1.58401364181676</v>
      </c>
      <c r="J109">
        <f t="shared" si="17"/>
        <v>1.5839105075786584</v>
      </c>
      <c r="K109" s="1">
        <f t="shared" si="22"/>
        <v>171.06233481849512</v>
      </c>
      <c r="L109" s="21">
        <f t="shared" si="18"/>
        <v>-0.03766518150487741</v>
      </c>
      <c r="M109" s="1"/>
      <c r="N109" s="14">
        <f t="shared" si="23"/>
        <v>171.04733853924697</v>
      </c>
      <c r="O109">
        <f t="shared" si="24"/>
        <v>1.5837716531411756</v>
      </c>
      <c r="P109" s="21">
        <f t="shared" si="19"/>
        <v>0.05266146075302913</v>
      </c>
    </row>
    <row r="110" spans="1:16" ht="12.75">
      <c r="A110">
        <v>109</v>
      </c>
      <c r="B110">
        <v>6.839</v>
      </c>
      <c r="C110">
        <v>173.7</v>
      </c>
      <c r="D110">
        <v>6.799</v>
      </c>
      <c r="E110">
        <v>172.7</v>
      </c>
      <c r="G110">
        <f t="shared" si="25"/>
        <v>1.5844036697247705</v>
      </c>
      <c r="I110">
        <f t="shared" si="21"/>
        <v>1.584082568988649</v>
      </c>
      <c r="J110">
        <f t="shared" si="17"/>
        <v>1.5839793857698417</v>
      </c>
      <c r="K110" s="1">
        <f t="shared" si="22"/>
        <v>172.65375304891273</v>
      </c>
      <c r="L110" s="21">
        <f t="shared" si="18"/>
        <v>-0.046246951087255184</v>
      </c>
      <c r="M110" s="1"/>
      <c r="N110" s="14">
        <f t="shared" si="23"/>
        <v>172.6388879701659</v>
      </c>
      <c r="O110">
        <f t="shared" si="24"/>
        <v>1.5838430089006046</v>
      </c>
      <c r="P110" s="21">
        <f t="shared" si="19"/>
        <v>0.06111202983407793</v>
      </c>
    </row>
    <row r="111" spans="1:16" ht="12.75">
      <c r="A111">
        <v>110</v>
      </c>
      <c r="B111">
        <v>6.9</v>
      </c>
      <c r="C111">
        <v>175.25</v>
      </c>
      <c r="D111">
        <v>6.86</v>
      </c>
      <c r="E111">
        <v>174.25</v>
      </c>
      <c r="G111">
        <f t="shared" si="25"/>
        <v>1.584090909090909</v>
      </c>
      <c r="I111">
        <f t="shared" si="21"/>
        <v>1.584150209158277</v>
      </c>
      <c r="J111">
        <f t="shared" si="17"/>
        <v>1.584046977756559</v>
      </c>
      <c r="K111" s="1">
        <f t="shared" si="22"/>
        <v>174.24516755322148</v>
      </c>
      <c r="L111" s="21">
        <f t="shared" si="18"/>
        <v>-0.004832446778522126</v>
      </c>
      <c r="M111" s="1"/>
      <c r="N111" s="14">
        <f t="shared" si="23"/>
        <v>174.23043740108488</v>
      </c>
      <c r="O111">
        <f t="shared" si="24"/>
        <v>1.5839130672825898</v>
      </c>
      <c r="P111" s="21">
        <f t="shared" si="19"/>
        <v>0.01956259891511536</v>
      </c>
    </row>
    <row r="112" spans="1:16" ht="12.75">
      <c r="A112">
        <v>111</v>
      </c>
      <c r="B112">
        <v>6.963</v>
      </c>
      <c r="C112">
        <v>176.85</v>
      </c>
      <c r="D112">
        <v>6.923</v>
      </c>
      <c r="E112">
        <v>175.85</v>
      </c>
      <c r="G112">
        <f t="shared" si="25"/>
        <v>1.5842342342342342</v>
      </c>
      <c r="I112">
        <f t="shared" si="21"/>
        <v>1.5842165976771492</v>
      </c>
      <c r="J112">
        <f t="shared" si="17"/>
        <v>1.584113318870583</v>
      </c>
      <c r="K112" s="1">
        <f t="shared" si="22"/>
        <v>175.8365783946347</v>
      </c>
      <c r="L112" s="21">
        <f t="shared" si="18"/>
        <v>-0.013421605365294909</v>
      </c>
      <c r="M112" s="1"/>
      <c r="N112" s="14">
        <f t="shared" si="23"/>
        <v>175.82198683200383</v>
      </c>
      <c r="O112">
        <f t="shared" si="24"/>
        <v>1.5839818633513858</v>
      </c>
      <c r="P112" s="21">
        <f t="shared" si="19"/>
        <v>0.028013167996164157</v>
      </c>
    </row>
    <row r="114" spans="11:16" ht="12.75">
      <c r="K114" t="s">
        <v>45</v>
      </c>
      <c r="L114" s="21">
        <f>AVERAGE(L11:L112)</f>
        <v>-0.0067725670206434975</v>
      </c>
      <c r="P114" s="21">
        <f>AVERAGE(P11:P112)</f>
        <v>0.016847664697439015</v>
      </c>
    </row>
    <row r="115" spans="11:16" ht="12.75">
      <c r="K115" t="s">
        <v>44</v>
      </c>
      <c r="L115" s="21">
        <f>STDEV(L11:L112)</f>
        <v>0.01634137645670635</v>
      </c>
      <c r="P115" s="21">
        <f>STDEV(P11:P112)</f>
        <v>0.020016741373280904</v>
      </c>
    </row>
  </sheetData>
  <mergeCells count="2"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5"/>
  <sheetViews>
    <sheetView workbookViewId="0" topLeftCell="A1">
      <selection activeCell="A1" sqref="A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  <col min="11" max="11" width="9.75390625" style="0" customWidth="1"/>
    <col min="12" max="12" width="9.75390625" style="21" customWidth="1"/>
    <col min="13" max="13" width="3.00390625" style="0" customWidth="1"/>
    <col min="14" max="14" width="10.75390625" style="14" customWidth="1"/>
    <col min="16" max="16" width="10.75390625" style="21" customWidth="1"/>
    <col min="18" max="18" width="12.25390625" style="0" customWidth="1"/>
  </cols>
  <sheetData>
    <row r="1" ht="12.75">
      <c r="A1" t="s">
        <v>1</v>
      </c>
    </row>
    <row r="3" spans="1:16" ht="12.75">
      <c r="A3" t="s">
        <v>30</v>
      </c>
      <c r="C3">
        <v>10</v>
      </c>
      <c r="D3" t="s">
        <v>5</v>
      </c>
      <c r="H3" s="21"/>
      <c r="J3" s="14"/>
      <c r="N3"/>
      <c r="P3"/>
    </row>
    <row r="4" spans="1:16" ht="12.75">
      <c r="A4" t="s">
        <v>13</v>
      </c>
      <c r="C4">
        <v>0.93</v>
      </c>
      <c r="D4" t="s">
        <v>5</v>
      </c>
      <c r="H4" s="21"/>
      <c r="J4" s="14"/>
      <c r="N4"/>
      <c r="P4"/>
    </row>
    <row r="6" spans="2:6" ht="12.75">
      <c r="B6" t="s">
        <v>37</v>
      </c>
      <c r="C6" s="23"/>
      <c r="D6" s="23"/>
      <c r="E6" s="23"/>
      <c r="F6" s="23"/>
    </row>
    <row r="7" spans="2:14" ht="12.75">
      <c r="B7" s="24" t="s">
        <v>17</v>
      </c>
      <c r="C7" s="24"/>
      <c r="D7" s="24" t="s">
        <v>16</v>
      </c>
      <c r="E7" s="24"/>
      <c r="F7" s="23"/>
      <c r="I7" t="s">
        <v>38</v>
      </c>
      <c r="N7" s="14" t="s">
        <v>39</v>
      </c>
    </row>
    <row r="8" spans="1:16" ht="51.75">
      <c r="A8" s="3" t="s">
        <v>42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25</v>
      </c>
      <c r="H8" s="10"/>
      <c r="I8" s="3" t="s">
        <v>35</v>
      </c>
      <c r="J8" s="3" t="s">
        <v>36</v>
      </c>
      <c r="K8" s="11" t="s">
        <v>24</v>
      </c>
      <c r="L8" s="22" t="s">
        <v>40</v>
      </c>
      <c r="M8" s="3"/>
      <c r="N8" s="13" t="s">
        <v>32</v>
      </c>
      <c r="O8" s="3" t="s">
        <v>33</v>
      </c>
      <c r="P8" s="22" t="s">
        <v>41</v>
      </c>
    </row>
    <row r="9" spans="1:16" ht="12.75">
      <c r="A9">
        <v>8</v>
      </c>
      <c r="I9">
        <f>($S$58*$S$59+$S$60*$A9^$S$61)/($S$59+$A9^$S$61)</f>
        <v>2.954249809635261</v>
      </c>
      <c r="J9">
        <f>($T$60*A9^$T$61)/($T$59+A9^$T$61)</f>
        <v>2.954462596411319</v>
      </c>
      <c r="K9" s="14">
        <f aca="true" t="shared" si="0" ref="K9:K72">A9*J9</f>
        <v>23.63570077129055</v>
      </c>
      <c r="L9" s="21">
        <f>K9-E9</f>
        <v>23.63570077129055</v>
      </c>
      <c r="M9" s="14"/>
      <c r="N9" s="14">
        <f>2*((A9*$C$3)/(PI()*2)-$C$4)</f>
        <v>23.604790894703257</v>
      </c>
      <c r="O9">
        <f aca="true" t="shared" si="1" ref="O9:O72">N9/A9</f>
        <v>2.950598861837907</v>
      </c>
      <c r="P9" s="21">
        <f>E9-N9</f>
        <v>-23.604790894703257</v>
      </c>
    </row>
    <row r="10" spans="1:16" ht="12.75">
      <c r="A10">
        <v>9</v>
      </c>
      <c r="I10">
        <f aca="true" t="shared" si="2" ref="I10:I73">($S$58*$S$59+$S$60*$A10^$S$61)/($S$59+$A10^$S$61)</f>
        <v>2.9789330819753412</v>
      </c>
      <c r="J10">
        <f aca="true" t="shared" si="3" ref="J10:J73">($T$60*A10^$T$61)/($T$59+A10^$T$61)</f>
        <v>2.97914712127288</v>
      </c>
      <c r="K10" s="14">
        <f t="shared" si="0"/>
        <v>26.81232409145592</v>
      </c>
      <c r="L10" s="21">
        <f aca="true" t="shared" si="4" ref="L10:L73">K10-E10</f>
        <v>26.81232409145592</v>
      </c>
      <c r="M10" s="14"/>
      <c r="N10" s="14">
        <f aca="true" t="shared" si="5" ref="N10:N73">2*((A10*$C$3)/(PI()*2)-$C$4)</f>
        <v>26.787889756541162</v>
      </c>
      <c r="O10">
        <f t="shared" si="1"/>
        <v>2.97643219517124</v>
      </c>
      <c r="P10" s="21">
        <f aca="true" t="shared" si="6" ref="P10:P73">E10-N10</f>
        <v>-26.787889756541162</v>
      </c>
    </row>
    <row r="11" spans="1:16" ht="12.75">
      <c r="A11">
        <v>10</v>
      </c>
      <c r="B11">
        <v>1.259</v>
      </c>
      <c r="C11">
        <v>31.98</v>
      </c>
      <c r="D11">
        <v>1.18</v>
      </c>
      <c r="E11">
        <v>29.98</v>
      </c>
      <c r="G11">
        <f aca="true" t="shared" si="7" ref="G11:G74">E11/A11</f>
        <v>2.998</v>
      </c>
      <c r="I11">
        <f t="shared" si="2"/>
        <v>2.9988760186021866</v>
      </c>
      <c r="J11">
        <f t="shared" si="3"/>
        <v>2.9990910950757597</v>
      </c>
      <c r="K11" s="14">
        <f t="shared" si="0"/>
        <v>29.990910950757595</v>
      </c>
      <c r="L11" s="21">
        <f t="shared" si="4"/>
        <v>0.010910950757594406</v>
      </c>
      <c r="M11" s="14"/>
      <c r="N11" s="14">
        <f t="shared" si="5"/>
        <v>29.970988618379067</v>
      </c>
      <c r="O11">
        <f t="shared" si="1"/>
        <v>2.9970988618379066</v>
      </c>
      <c r="P11" s="21">
        <f>E11-N11</f>
        <v>0.009011381620933179</v>
      </c>
    </row>
    <row r="12" spans="1:16" ht="12.75">
      <c r="A12">
        <v>11</v>
      </c>
      <c r="B12">
        <v>1.384</v>
      </c>
      <c r="C12">
        <v>35.16</v>
      </c>
      <c r="D12">
        <v>1.306</v>
      </c>
      <c r="E12">
        <v>33.16</v>
      </c>
      <c r="G12">
        <f t="shared" si="7"/>
        <v>3.014545454545454</v>
      </c>
      <c r="I12">
        <f t="shared" si="2"/>
        <v>3.0153167100960636</v>
      </c>
      <c r="J12">
        <f t="shared" si="3"/>
        <v>3.0155326609969157</v>
      </c>
      <c r="K12" s="14">
        <f t="shared" si="0"/>
        <v>33.170859270966076</v>
      </c>
      <c r="L12" s="21">
        <f t="shared" si="4"/>
        <v>0.010859270966079748</v>
      </c>
      <c r="M12" s="14"/>
      <c r="N12" s="14">
        <f t="shared" si="5"/>
        <v>33.15408748021697</v>
      </c>
      <c r="O12">
        <f t="shared" si="1"/>
        <v>3.0140079527469976</v>
      </c>
      <c r="P12" s="21">
        <f t="shared" si="6"/>
        <v>0.005912519783024095</v>
      </c>
    </row>
    <row r="13" spans="1:16" ht="12.75">
      <c r="A13">
        <v>12</v>
      </c>
      <c r="B13">
        <v>1.51</v>
      </c>
      <c r="C13">
        <v>38.35</v>
      </c>
      <c r="D13">
        <v>1.431</v>
      </c>
      <c r="E13">
        <v>36.35</v>
      </c>
      <c r="G13">
        <f t="shared" si="7"/>
        <v>3.029166666666667</v>
      </c>
      <c r="I13">
        <f t="shared" si="2"/>
        <v>3.029097851308806</v>
      </c>
      <c r="J13">
        <f t="shared" si="3"/>
        <v>3.0293145503837113</v>
      </c>
      <c r="K13" s="14">
        <f t="shared" si="0"/>
        <v>36.351774604604536</v>
      </c>
      <c r="L13" s="21">
        <f t="shared" si="4"/>
        <v>0.001774604604534602</v>
      </c>
      <c r="M13" s="14"/>
      <c r="N13" s="14">
        <f t="shared" si="5"/>
        <v>36.337186342054885</v>
      </c>
      <c r="O13">
        <f t="shared" si="1"/>
        <v>3.028098861837907</v>
      </c>
      <c r="P13" s="21">
        <f t="shared" si="6"/>
        <v>0.012813657945116574</v>
      </c>
    </row>
    <row r="14" spans="1:16" ht="12.75">
      <c r="A14">
        <v>13</v>
      </c>
      <c r="B14">
        <v>1.636</v>
      </c>
      <c r="C14">
        <v>41.55</v>
      </c>
      <c r="D14">
        <v>1.557</v>
      </c>
      <c r="E14">
        <v>39.55</v>
      </c>
      <c r="G14">
        <f t="shared" si="7"/>
        <v>3.042307692307692</v>
      </c>
      <c r="I14">
        <f t="shared" si="2"/>
        <v>3.0408126441659324</v>
      </c>
      <c r="J14">
        <f t="shared" si="3"/>
        <v>3.0410299913423815</v>
      </c>
      <c r="K14" s="14">
        <f t="shared" si="0"/>
        <v>39.53338988745096</v>
      </c>
      <c r="L14" s="21">
        <f t="shared" si="4"/>
        <v>-0.016610112549038547</v>
      </c>
      <c r="M14" s="14"/>
      <c r="N14" s="14">
        <f t="shared" si="5"/>
        <v>39.52028520389279</v>
      </c>
      <c r="O14">
        <f t="shared" si="1"/>
        <v>3.040021938760984</v>
      </c>
      <c r="P14" s="21">
        <f t="shared" si="6"/>
        <v>0.029714796107207064</v>
      </c>
    </row>
    <row r="15" spans="1:16" ht="12.75">
      <c r="A15">
        <v>14</v>
      </c>
      <c r="B15">
        <v>1.76</v>
      </c>
      <c r="C15">
        <v>44.7</v>
      </c>
      <c r="D15">
        <v>1.681</v>
      </c>
      <c r="E15">
        <v>42.7</v>
      </c>
      <c r="G15">
        <f t="shared" si="7"/>
        <v>3.0500000000000003</v>
      </c>
      <c r="I15">
        <f t="shared" si="2"/>
        <v>3.0508906070748867</v>
      </c>
      <c r="J15">
        <f t="shared" si="3"/>
        <v>3.0511085215861957</v>
      </c>
      <c r="K15" s="14">
        <f t="shared" si="0"/>
        <v>42.715519302206744</v>
      </c>
      <c r="L15" s="21">
        <f t="shared" si="4"/>
        <v>0.015519302206740804</v>
      </c>
      <c r="M15" s="14"/>
      <c r="N15" s="14">
        <f t="shared" si="5"/>
        <v>42.703384065730695</v>
      </c>
      <c r="O15">
        <f t="shared" si="1"/>
        <v>3.050241718980764</v>
      </c>
      <c r="P15" s="21">
        <f t="shared" si="6"/>
        <v>-0.003384065730692498</v>
      </c>
    </row>
    <row r="16" spans="1:16" ht="12.75">
      <c r="A16">
        <v>15</v>
      </c>
      <c r="B16">
        <v>1.886</v>
      </c>
      <c r="C16">
        <v>47.9</v>
      </c>
      <c r="D16">
        <v>1.807</v>
      </c>
      <c r="E16">
        <v>45.9</v>
      </c>
      <c r="G16">
        <f t="shared" si="7"/>
        <v>3.06</v>
      </c>
      <c r="I16">
        <f t="shared" si="2"/>
        <v>3.0596502889144035</v>
      </c>
      <c r="J16">
        <f t="shared" si="3"/>
        <v>3.059868704564272</v>
      </c>
      <c r="K16" s="14">
        <f t="shared" si="0"/>
        <v>45.89803056846408</v>
      </c>
      <c r="L16" s="21">
        <f t="shared" si="4"/>
        <v>-0.0019694315359188863</v>
      </c>
      <c r="M16" s="14"/>
      <c r="N16" s="14">
        <f t="shared" si="5"/>
        <v>45.8864829275686</v>
      </c>
      <c r="O16">
        <f t="shared" si="1"/>
        <v>3.059098861837907</v>
      </c>
      <c r="P16" s="21">
        <f t="shared" si="6"/>
        <v>0.013517072431397992</v>
      </c>
    </row>
    <row r="17" spans="1:16" ht="12.75">
      <c r="A17">
        <v>16</v>
      </c>
      <c r="B17">
        <v>2.012</v>
      </c>
      <c r="C17">
        <v>51.1</v>
      </c>
      <c r="D17">
        <v>1.933</v>
      </c>
      <c r="E17">
        <v>49.1</v>
      </c>
      <c r="G17">
        <f t="shared" si="7"/>
        <v>3.06875</v>
      </c>
      <c r="I17">
        <f t="shared" si="2"/>
        <v>3.0673328678323344</v>
      </c>
      <c r="J17">
        <f t="shared" si="3"/>
        <v>3.0675517296410995</v>
      </c>
      <c r="K17" s="14">
        <f t="shared" si="0"/>
        <v>49.08082767425759</v>
      </c>
      <c r="L17" s="21">
        <f t="shared" si="4"/>
        <v>-0.019172325742410123</v>
      </c>
      <c r="M17" s="14"/>
      <c r="N17" s="14">
        <f t="shared" si="5"/>
        <v>49.06958178940651</v>
      </c>
      <c r="O17">
        <f t="shared" si="1"/>
        <v>3.066848861837907</v>
      </c>
      <c r="P17" s="21">
        <f t="shared" si="6"/>
        <v>0.03041821059348848</v>
      </c>
    </row>
    <row r="18" spans="1:16" ht="12.75">
      <c r="A18">
        <v>17</v>
      </c>
      <c r="B18">
        <v>2.136</v>
      </c>
      <c r="C18">
        <v>54.25</v>
      </c>
      <c r="D18">
        <v>2.057</v>
      </c>
      <c r="E18">
        <v>52.25</v>
      </c>
      <c r="G18">
        <f t="shared" si="7"/>
        <v>3.073529411764706</v>
      </c>
      <c r="I18">
        <f t="shared" si="2"/>
        <v>3.07412425408822</v>
      </c>
      <c r="J18">
        <f t="shared" si="3"/>
        <v>3.0743435158603822</v>
      </c>
      <c r="K18" s="14">
        <f t="shared" si="0"/>
        <v>52.2638397696265</v>
      </c>
      <c r="L18" s="21">
        <f t="shared" si="4"/>
        <v>0.013839769626500242</v>
      </c>
      <c r="M18" s="14"/>
      <c r="N18" s="14">
        <f t="shared" si="5"/>
        <v>52.25268065124442</v>
      </c>
      <c r="O18">
        <f t="shared" si="1"/>
        <v>3.0736870971320247</v>
      </c>
      <c r="P18" s="21">
        <f t="shared" si="6"/>
        <v>-0.0026806512444181863</v>
      </c>
    </row>
    <row r="19" spans="1:16" ht="12.75">
      <c r="A19">
        <v>18</v>
      </c>
      <c r="B19">
        <v>2.262</v>
      </c>
      <c r="C19">
        <v>57.45</v>
      </c>
      <c r="D19">
        <v>2.183</v>
      </c>
      <c r="E19">
        <v>55.45</v>
      </c>
      <c r="G19">
        <f t="shared" si="7"/>
        <v>3.0805555555555557</v>
      </c>
      <c r="I19">
        <f t="shared" si="2"/>
        <v>3.08017003445919</v>
      </c>
      <c r="J19">
        <f t="shared" si="3"/>
        <v>3.0803896569823093</v>
      </c>
      <c r="K19" s="14">
        <f t="shared" si="0"/>
        <v>55.447013825681566</v>
      </c>
      <c r="L19" s="21">
        <f t="shared" si="4"/>
        <v>-0.0029861743184369516</v>
      </c>
      <c r="M19" s="14"/>
      <c r="N19" s="14">
        <f t="shared" si="5"/>
        <v>55.43577951308232</v>
      </c>
      <c r="O19">
        <f t="shared" si="1"/>
        <v>3.0797655285045735</v>
      </c>
      <c r="P19" s="21">
        <f t="shared" si="6"/>
        <v>0.014220486917679409</v>
      </c>
    </row>
    <row r="20" spans="1:16" ht="12.75">
      <c r="A20">
        <v>19</v>
      </c>
      <c r="B20">
        <v>2.388</v>
      </c>
      <c r="C20">
        <v>60.65</v>
      </c>
      <c r="D20">
        <v>2.309</v>
      </c>
      <c r="E20">
        <v>58.65</v>
      </c>
      <c r="G20">
        <f t="shared" si="7"/>
        <v>3.0868421052631576</v>
      </c>
      <c r="I20">
        <f t="shared" si="2"/>
        <v>3.085585822180394</v>
      </c>
      <c r="J20">
        <f t="shared" si="3"/>
        <v>3.085805771867134</v>
      </c>
      <c r="K20" s="14">
        <f t="shared" si="0"/>
        <v>58.630309665475544</v>
      </c>
      <c r="L20" s="21">
        <f t="shared" si="4"/>
        <v>-0.01969033452445501</v>
      </c>
      <c r="M20" s="14"/>
      <c r="N20" s="14">
        <f t="shared" si="5"/>
        <v>58.61887837492023</v>
      </c>
      <c r="O20">
        <f t="shared" si="1"/>
        <v>3.0852041249958013</v>
      </c>
      <c r="P20" s="21">
        <f>E20-N20</f>
        <v>0.0311216250797699</v>
      </c>
    </row>
    <row r="21" spans="1:16" ht="12.75">
      <c r="A21">
        <v>20</v>
      </c>
      <c r="B21">
        <v>2.512</v>
      </c>
      <c r="C21">
        <v>63.8</v>
      </c>
      <c r="D21">
        <v>2.433</v>
      </c>
      <c r="E21">
        <v>61.8</v>
      </c>
      <c r="G21">
        <f t="shared" si="7"/>
        <v>3.09</v>
      </c>
      <c r="I21">
        <f t="shared" si="2"/>
        <v>3.0904645786034366</v>
      </c>
      <c r="J21">
        <f t="shared" si="3"/>
        <v>3.0906848264512083</v>
      </c>
      <c r="K21" s="14">
        <f t="shared" si="0"/>
        <v>61.81369652902417</v>
      </c>
      <c r="L21" s="21">
        <f t="shared" si="4"/>
        <v>0.013696529024173287</v>
      </c>
      <c r="M21" s="14"/>
      <c r="N21" s="14">
        <f t="shared" si="5"/>
        <v>61.801977236758134</v>
      </c>
      <c r="O21">
        <f t="shared" si="1"/>
        <v>3.0900988618379066</v>
      </c>
      <c r="P21" s="21">
        <f t="shared" si="6"/>
        <v>-0.001977236758136769</v>
      </c>
    </row>
    <row r="22" spans="1:16" ht="12.75">
      <c r="A22">
        <v>21</v>
      </c>
      <c r="B22">
        <v>2.638</v>
      </c>
      <c r="C22">
        <v>67</v>
      </c>
      <c r="D22">
        <v>2.559</v>
      </c>
      <c r="E22">
        <v>65</v>
      </c>
      <c r="G22">
        <f t="shared" si="7"/>
        <v>3.0952380952380953</v>
      </c>
      <c r="I22">
        <f t="shared" si="2"/>
        <v>3.094881891323679</v>
      </c>
      <c r="J22">
        <f t="shared" si="3"/>
        <v>3.0951024121061925</v>
      </c>
      <c r="K22" s="14">
        <f t="shared" si="0"/>
        <v>64.99715065423004</v>
      </c>
      <c r="L22" s="21">
        <f t="shared" si="4"/>
        <v>-0.0028493457699596547</v>
      </c>
      <c r="M22" s="14"/>
      <c r="N22" s="14">
        <f t="shared" si="5"/>
        <v>64.98507609859604</v>
      </c>
      <c r="O22">
        <f t="shared" si="1"/>
        <v>3.094527433266478</v>
      </c>
      <c r="P22" s="21">
        <f t="shared" si="6"/>
        <v>0.014923901403960826</v>
      </c>
    </row>
    <row r="23" spans="1:16" ht="12.75">
      <c r="A23">
        <v>22</v>
      </c>
      <c r="B23">
        <v>2.764</v>
      </c>
      <c r="C23">
        <v>70.2</v>
      </c>
      <c r="D23">
        <v>2.685</v>
      </c>
      <c r="E23">
        <v>68.2</v>
      </c>
      <c r="G23">
        <f t="shared" si="7"/>
        <v>3.1</v>
      </c>
      <c r="I23">
        <f t="shared" si="2"/>
        <v>3.0988998440387827</v>
      </c>
      <c r="J23">
        <f t="shared" si="3"/>
        <v>3.0991206156697277</v>
      </c>
      <c r="K23" s="14">
        <f t="shared" si="0"/>
        <v>68.18065354473401</v>
      </c>
      <c r="L23" s="21">
        <f t="shared" si="4"/>
        <v>-0.019346455265988993</v>
      </c>
      <c r="M23" s="14"/>
      <c r="N23" s="14">
        <f t="shared" si="5"/>
        <v>68.16817496043394</v>
      </c>
      <c r="O23">
        <f t="shared" si="1"/>
        <v>3.098553407292452</v>
      </c>
      <c r="P23" s="21">
        <f t="shared" si="6"/>
        <v>0.03182503956605842</v>
      </c>
    </row>
    <row r="24" spans="1:16" ht="12.75">
      <c r="A24">
        <v>23</v>
      </c>
      <c r="B24">
        <v>2.888</v>
      </c>
      <c r="C24">
        <v>73.35</v>
      </c>
      <c r="D24">
        <v>2.809</v>
      </c>
      <c r="E24">
        <v>71.35</v>
      </c>
      <c r="G24">
        <f t="shared" si="7"/>
        <v>3.1021739130434782</v>
      </c>
      <c r="I24">
        <f t="shared" si="2"/>
        <v>3.10256989745294</v>
      </c>
      <c r="J24">
        <f t="shared" si="3"/>
        <v>3.10279090047936</v>
      </c>
      <c r="K24" s="14">
        <f t="shared" si="0"/>
        <v>71.36419071102529</v>
      </c>
      <c r="L24" s="21">
        <f t="shared" si="4"/>
        <v>0.014190711025293012</v>
      </c>
      <c r="M24" s="14"/>
      <c r="N24" s="14">
        <f t="shared" si="5"/>
        <v>71.35127382227186</v>
      </c>
      <c r="O24">
        <f t="shared" si="1"/>
        <v>3.1022292966205156</v>
      </c>
      <c r="P24" s="21">
        <f t="shared" si="6"/>
        <v>-0.0012738222718695624</v>
      </c>
    </row>
    <row r="25" spans="1:16" ht="12.75">
      <c r="A25">
        <v>24</v>
      </c>
      <c r="B25">
        <v>3.014</v>
      </c>
      <c r="C25">
        <v>76.55</v>
      </c>
      <c r="D25">
        <v>2.935</v>
      </c>
      <c r="E25">
        <v>74.55</v>
      </c>
      <c r="G25">
        <f t="shared" si="7"/>
        <v>3.1062499999999997</v>
      </c>
      <c r="I25">
        <f t="shared" si="2"/>
        <v>3.105935063769683</v>
      </c>
      <c r="J25">
        <f t="shared" si="3"/>
        <v>3.106156280964379</v>
      </c>
      <c r="K25" s="14">
        <f t="shared" si="0"/>
        <v>74.54775074314509</v>
      </c>
      <c r="L25" s="21">
        <f t="shared" si="4"/>
        <v>-0.0022492568549097314</v>
      </c>
      <c r="M25" s="14"/>
      <c r="N25" s="14">
        <f t="shared" si="5"/>
        <v>74.53437268410977</v>
      </c>
      <c r="O25">
        <f t="shared" si="1"/>
        <v>3.105598861837907</v>
      </c>
      <c r="P25" s="21">
        <f t="shared" si="6"/>
        <v>0.015627315890228033</v>
      </c>
    </row>
    <row r="26" spans="1:16" ht="12.75">
      <c r="A26">
        <v>25</v>
      </c>
      <c r="B26">
        <v>3.14</v>
      </c>
      <c r="C26">
        <v>79.75</v>
      </c>
      <c r="D26">
        <v>3.061</v>
      </c>
      <c r="E26">
        <v>77.75</v>
      </c>
      <c r="G26">
        <f t="shared" si="7"/>
        <v>3.11</v>
      </c>
      <c r="I26">
        <f t="shared" si="2"/>
        <v>3.1090315687413987</v>
      </c>
      <c r="J26">
        <f t="shared" si="3"/>
        <v>3.109252984771867</v>
      </c>
      <c r="K26" s="14">
        <f t="shared" si="0"/>
        <v>77.73132461929667</v>
      </c>
      <c r="L26" s="21">
        <f t="shared" si="4"/>
        <v>-0.018675380703328415</v>
      </c>
      <c r="M26" s="14"/>
      <c r="N26" s="14">
        <f t="shared" si="5"/>
        <v>77.71747154594767</v>
      </c>
      <c r="O26">
        <f t="shared" si="1"/>
        <v>3.108698861837907</v>
      </c>
      <c r="P26" s="21">
        <f t="shared" si="6"/>
        <v>0.03252845405232563</v>
      </c>
    </row>
    <row r="27" spans="1:16" ht="12.75">
      <c r="A27">
        <v>26</v>
      </c>
      <c r="B27">
        <v>3.264</v>
      </c>
      <c r="C27">
        <v>82.9</v>
      </c>
      <c r="D27">
        <v>3.185</v>
      </c>
      <c r="E27">
        <v>80.9</v>
      </c>
      <c r="G27">
        <f t="shared" si="7"/>
        <v>3.1115384615384616</v>
      </c>
      <c r="I27">
        <f t="shared" si="2"/>
        <v>3.111890136713187</v>
      </c>
      <c r="J27">
        <f t="shared" si="3"/>
        <v>3.1121117378703826</v>
      </c>
      <c r="K27" s="14">
        <f t="shared" si="0"/>
        <v>80.91490518462994</v>
      </c>
      <c r="L27" s="21">
        <f t="shared" si="4"/>
        <v>0.014905184629938617</v>
      </c>
      <c r="M27" s="14"/>
      <c r="N27" s="14">
        <f t="shared" si="5"/>
        <v>80.90057040778558</v>
      </c>
      <c r="O27">
        <f t="shared" si="1"/>
        <v>3.1115604002994455</v>
      </c>
      <c r="P27" s="21">
        <f t="shared" si="6"/>
        <v>-0.0005704077855739342</v>
      </c>
    </row>
    <row r="28" spans="1:16" ht="12.75">
      <c r="A28">
        <v>27</v>
      </c>
      <c r="B28">
        <v>3.39</v>
      </c>
      <c r="C28">
        <v>86.1</v>
      </c>
      <c r="D28">
        <v>3.311</v>
      </c>
      <c r="E28">
        <v>84.1</v>
      </c>
      <c r="G28">
        <f t="shared" si="7"/>
        <v>3.1148148148148147</v>
      </c>
      <c r="I28">
        <f t="shared" si="2"/>
        <v>3.114536994705207</v>
      </c>
      <c r="J28">
        <f t="shared" si="3"/>
        <v>3.1147587686795353</v>
      </c>
      <c r="K28" s="14">
        <f t="shared" si="0"/>
        <v>84.09848675434745</v>
      </c>
      <c r="L28" s="21">
        <f t="shared" si="4"/>
        <v>-0.0015132456525464022</v>
      </c>
      <c r="M28" s="14"/>
      <c r="N28" s="14">
        <f t="shared" si="5"/>
        <v>84.08366926962348</v>
      </c>
      <c r="O28">
        <f t="shared" si="1"/>
        <v>3.114209972949018</v>
      </c>
      <c r="P28" s="21">
        <f t="shared" si="6"/>
        <v>0.01633073037650945</v>
      </c>
    </row>
    <row r="29" spans="1:16" ht="12.75">
      <c r="A29">
        <v>28</v>
      </c>
      <c r="B29">
        <v>3.514</v>
      </c>
      <c r="C29">
        <v>89.25</v>
      </c>
      <c r="D29">
        <v>3.435</v>
      </c>
      <c r="E29">
        <v>87.25</v>
      </c>
      <c r="G29">
        <f t="shared" si="7"/>
        <v>3.1160714285714284</v>
      </c>
      <c r="I29">
        <f t="shared" si="2"/>
        <v>3.1169946646154854</v>
      </c>
      <c r="J29">
        <f t="shared" si="3"/>
        <v>3.1172166003104276</v>
      </c>
      <c r="K29" s="14">
        <f t="shared" si="0"/>
        <v>87.28206480869197</v>
      </c>
      <c r="L29" s="21">
        <f t="shared" si="4"/>
        <v>0.03206480869197037</v>
      </c>
      <c r="M29" s="14"/>
      <c r="N29" s="14">
        <f t="shared" si="5"/>
        <v>87.26676813146139</v>
      </c>
      <c r="O29">
        <f t="shared" si="1"/>
        <v>3.1166702904093353</v>
      </c>
      <c r="P29" s="21">
        <f t="shared" si="6"/>
        <v>-0.016768131461390112</v>
      </c>
    </row>
    <row r="30" spans="1:16" ht="12.75">
      <c r="A30">
        <v>29</v>
      </c>
      <c r="B30">
        <v>3.64</v>
      </c>
      <c r="C30">
        <v>92.45</v>
      </c>
      <c r="D30">
        <v>3.561</v>
      </c>
      <c r="E30">
        <v>90.45</v>
      </c>
      <c r="G30">
        <f t="shared" si="7"/>
        <v>3.1189655172413793</v>
      </c>
      <c r="I30">
        <f t="shared" si="2"/>
        <v>3.1192825938849484</v>
      </c>
      <c r="J30">
        <f t="shared" si="3"/>
        <v>3.1195046812609477</v>
      </c>
      <c r="K30" s="14">
        <f t="shared" si="0"/>
        <v>90.46563575656748</v>
      </c>
      <c r="L30" s="21">
        <f t="shared" si="4"/>
        <v>0.015635756567476733</v>
      </c>
      <c r="M30" s="14"/>
      <c r="N30" s="14">
        <f t="shared" si="5"/>
        <v>90.4498669932993</v>
      </c>
      <c r="O30">
        <f t="shared" si="1"/>
        <v>3.118960930803424</v>
      </c>
      <c r="P30" s="21">
        <f t="shared" si="6"/>
        <v>0.0001330067007074831</v>
      </c>
    </row>
    <row r="31" spans="1:16" ht="12.75">
      <c r="A31">
        <v>30</v>
      </c>
      <c r="B31">
        <v>3.766</v>
      </c>
      <c r="C31">
        <v>95.65</v>
      </c>
      <c r="D31">
        <v>3.687</v>
      </c>
      <c r="E31">
        <v>93.65</v>
      </c>
      <c r="G31">
        <f t="shared" si="7"/>
        <v>3.121666666666667</v>
      </c>
      <c r="I31">
        <f t="shared" si="2"/>
        <v>3.1214176617548897</v>
      </c>
      <c r="J31">
        <f t="shared" si="3"/>
        <v>3.1216398916977517</v>
      </c>
      <c r="K31" s="14">
        <f t="shared" si="0"/>
        <v>93.64919675093255</v>
      </c>
      <c r="L31" s="21">
        <f t="shared" si="4"/>
        <v>-0.0008032490674594328</v>
      </c>
      <c r="M31" s="14"/>
      <c r="N31" s="14">
        <f t="shared" si="5"/>
        <v>93.6329658551372</v>
      </c>
      <c r="O31">
        <f t="shared" si="1"/>
        <v>3.1210988618379067</v>
      </c>
      <c r="P31" s="21">
        <f t="shared" si="6"/>
        <v>0.01703414486280508</v>
      </c>
    </row>
    <row r="32" spans="1:16" ht="12.75">
      <c r="A32">
        <v>31</v>
      </c>
      <c r="B32">
        <v>3.89</v>
      </c>
      <c r="C32">
        <v>98.8</v>
      </c>
      <c r="D32">
        <v>3.811</v>
      </c>
      <c r="E32">
        <v>96.8</v>
      </c>
      <c r="G32">
        <f t="shared" si="7"/>
        <v>3.1225806451612903</v>
      </c>
      <c r="I32">
        <f t="shared" si="2"/>
        <v>3.1234145888101414</v>
      </c>
      <c r="J32">
        <f t="shared" si="3"/>
        <v>3.123636953019445</v>
      </c>
      <c r="K32" s="14">
        <f t="shared" si="0"/>
        <v>96.8327455436028</v>
      </c>
      <c r="L32" s="21">
        <f t="shared" si="4"/>
        <v>0.03274554360280035</v>
      </c>
      <c r="M32" s="14"/>
      <c r="N32" s="14">
        <f t="shared" si="5"/>
        <v>96.8160647169751</v>
      </c>
      <c r="O32">
        <f t="shared" si="1"/>
        <v>3.1230988618379065</v>
      </c>
      <c r="P32" s="21">
        <f t="shared" si="6"/>
        <v>-0.016064716975108695</v>
      </c>
    </row>
    <row r="33" spans="1:16" ht="12.75">
      <c r="A33">
        <v>32</v>
      </c>
      <c r="B33">
        <v>4.016</v>
      </c>
      <c r="C33">
        <v>102</v>
      </c>
      <c r="D33">
        <v>3.937</v>
      </c>
      <c r="E33">
        <v>100</v>
      </c>
      <c r="G33">
        <f t="shared" si="7"/>
        <v>3.125</v>
      </c>
      <c r="I33">
        <f t="shared" si="2"/>
        <v>3.125286270678047</v>
      </c>
      <c r="J33">
        <f t="shared" si="3"/>
        <v>3.1255087615720045</v>
      </c>
      <c r="K33" s="14">
        <f t="shared" si="0"/>
        <v>100.01628037030414</v>
      </c>
      <c r="L33" s="21">
        <f t="shared" si="4"/>
        <v>0.016280370304144753</v>
      </c>
      <c r="M33" s="14"/>
      <c r="N33" s="14">
        <f t="shared" si="5"/>
        <v>99.99916357881303</v>
      </c>
      <c r="O33">
        <f t="shared" si="1"/>
        <v>3.124973861837907</v>
      </c>
      <c r="P33" s="21">
        <f t="shared" si="6"/>
        <v>0.0008364211869746896</v>
      </c>
    </row>
    <row r="34" spans="1:16" ht="12.75">
      <c r="A34">
        <v>33</v>
      </c>
      <c r="B34">
        <v>4.142</v>
      </c>
      <c r="C34">
        <v>105.2</v>
      </c>
      <c r="D34">
        <v>4.063</v>
      </c>
      <c r="E34">
        <v>103.2</v>
      </c>
      <c r="G34">
        <f t="shared" si="7"/>
        <v>3.1272727272727274</v>
      </c>
      <c r="I34">
        <f t="shared" si="2"/>
        <v>3.1270440517638862</v>
      </c>
      <c r="J34">
        <f t="shared" si="3"/>
        <v>3.127266662397813</v>
      </c>
      <c r="K34" s="14">
        <f t="shared" si="0"/>
        <v>103.19979985912784</v>
      </c>
      <c r="L34" s="21">
        <f t="shared" si="4"/>
        <v>-0.00020014087216679854</v>
      </c>
      <c r="M34" s="14"/>
      <c r="N34" s="14">
        <f t="shared" si="5"/>
        <v>103.18226244065093</v>
      </c>
      <c r="O34">
        <f t="shared" si="1"/>
        <v>3.1267352254742704</v>
      </c>
      <c r="P34" s="21">
        <f t="shared" si="6"/>
        <v>0.017737559349072285</v>
      </c>
    </row>
    <row r="35" spans="1:16" ht="12.75">
      <c r="A35">
        <v>34</v>
      </c>
      <c r="B35">
        <v>4.266</v>
      </c>
      <c r="C35">
        <v>108.35</v>
      </c>
      <c r="D35">
        <v>4.187</v>
      </c>
      <c r="E35">
        <v>106.35</v>
      </c>
      <c r="G35">
        <f t="shared" si="7"/>
        <v>3.1279411764705882</v>
      </c>
      <c r="I35">
        <f t="shared" si="2"/>
        <v>3.1286979512162505</v>
      </c>
      <c r="J35">
        <f t="shared" si="3"/>
        <v>3.128920675212359</v>
      </c>
      <c r="K35" s="14">
        <f t="shared" si="0"/>
        <v>106.3833029572202</v>
      </c>
      <c r="L35" s="21">
        <f t="shared" si="4"/>
        <v>0.033302957220200824</v>
      </c>
      <c r="M35" s="14"/>
      <c r="N35" s="14">
        <f t="shared" si="5"/>
        <v>106.36536130248884</v>
      </c>
      <c r="O35">
        <f t="shared" si="1"/>
        <v>3.128392979484966</v>
      </c>
      <c r="P35" s="21">
        <f t="shared" si="6"/>
        <v>-0.015361302488841488</v>
      </c>
    </row>
    <row r="36" spans="1:16" ht="12.75">
      <c r="A36">
        <v>35</v>
      </c>
      <c r="B36">
        <v>4.392</v>
      </c>
      <c r="C36">
        <v>111.55</v>
      </c>
      <c r="D36">
        <v>4.313</v>
      </c>
      <c r="E36">
        <v>109.55</v>
      </c>
      <c r="G36">
        <f t="shared" si="7"/>
        <v>3.13</v>
      </c>
      <c r="I36">
        <f t="shared" si="2"/>
        <v>3.130256850564106</v>
      </c>
      <c r="J36">
        <f t="shared" si="3"/>
        <v>3.130479682050777</v>
      </c>
      <c r="K36" s="14">
        <f t="shared" si="0"/>
        <v>109.56678887177719</v>
      </c>
      <c r="L36" s="21">
        <f t="shared" si="4"/>
        <v>0.01678887177719446</v>
      </c>
      <c r="M36" s="14"/>
      <c r="N36" s="14">
        <f t="shared" si="5"/>
        <v>109.54846016432674</v>
      </c>
      <c r="O36">
        <f t="shared" si="1"/>
        <v>3.1299560046950496</v>
      </c>
      <c r="P36" s="21">
        <f t="shared" si="6"/>
        <v>0.001539835673256107</v>
      </c>
    </row>
    <row r="37" spans="1:16" ht="12.75">
      <c r="A37">
        <v>36</v>
      </c>
      <c r="B37">
        <v>4.518</v>
      </c>
      <c r="C37">
        <v>114.75</v>
      </c>
      <c r="D37">
        <v>4.439</v>
      </c>
      <c r="E37">
        <v>112.75</v>
      </c>
      <c r="G37">
        <f t="shared" si="7"/>
        <v>3.1319444444444446</v>
      </c>
      <c r="I37">
        <f t="shared" si="2"/>
        <v>3.1317286503945985</v>
      </c>
      <c r="J37">
        <f t="shared" si="3"/>
        <v>3.1319515839536307</v>
      </c>
      <c r="K37" s="14">
        <f t="shared" si="0"/>
        <v>112.7502570223307</v>
      </c>
      <c r="L37" s="21">
        <f t="shared" si="4"/>
        <v>0.00025702233070035163</v>
      </c>
      <c r="M37" s="14"/>
      <c r="N37" s="14">
        <f t="shared" si="5"/>
        <v>112.73155902616465</v>
      </c>
      <c r="O37">
        <f t="shared" si="1"/>
        <v>3.1314321951712403</v>
      </c>
      <c r="P37" s="21">
        <f t="shared" si="6"/>
        <v>0.018440973835353702</v>
      </c>
    </row>
    <row r="38" spans="1:16" ht="12.75">
      <c r="A38">
        <v>37</v>
      </c>
      <c r="B38">
        <v>4.642</v>
      </c>
      <c r="C38">
        <v>117.9</v>
      </c>
      <c r="D38">
        <v>4.563</v>
      </c>
      <c r="E38">
        <v>115.9</v>
      </c>
      <c r="G38">
        <f t="shared" si="7"/>
        <v>3.1324324324324326</v>
      </c>
      <c r="I38">
        <f t="shared" si="2"/>
        <v>3.133120401865908</v>
      </c>
      <c r="J38">
        <f t="shared" si="3"/>
        <v>3.133343432486511</v>
      </c>
      <c r="K38" s="14">
        <f t="shared" si="0"/>
        <v>115.93370700200092</v>
      </c>
      <c r="L38" s="21">
        <f t="shared" si="4"/>
        <v>0.03370700200090937</v>
      </c>
      <c r="M38" s="14"/>
      <c r="N38" s="14">
        <f t="shared" si="5"/>
        <v>115.91465788800255</v>
      </c>
      <c r="O38">
        <f t="shared" si="1"/>
        <v>3.1328285915676366</v>
      </c>
      <c r="P38" s="21">
        <f t="shared" si="6"/>
        <v>-0.01465788800254586</v>
      </c>
    </row>
    <row r="39" spans="1:16" ht="12.75">
      <c r="A39">
        <v>38</v>
      </c>
      <c r="B39">
        <v>4.768</v>
      </c>
      <c r="C39">
        <v>121.1</v>
      </c>
      <c r="D39">
        <v>4.689</v>
      </c>
      <c r="E39">
        <v>119.1</v>
      </c>
      <c r="G39">
        <f t="shared" si="7"/>
        <v>3.134210526315789</v>
      </c>
      <c r="I39">
        <f t="shared" si="2"/>
        <v>3.1344384176432434</v>
      </c>
      <c r="J39">
        <f t="shared" si="3"/>
        <v>3.134661540681761</v>
      </c>
      <c r="K39" s="14">
        <f t="shared" si="0"/>
        <v>119.11713854590693</v>
      </c>
      <c r="L39" s="21">
        <f t="shared" si="4"/>
        <v>0.017138545906931313</v>
      </c>
      <c r="M39" s="14"/>
      <c r="N39" s="14">
        <f t="shared" si="5"/>
        <v>119.09775674984046</v>
      </c>
      <c r="O39">
        <f t="shared" si="1"/>
        <v>3.134151493416854</v>
      </c>
      <c r="P39" s="21">
        <f t="shared" si="6"/>
        <v>0.0022432501595375243</v>
      </c>
    </row>
    <row r="40" spans="1:16" ht="12.75">
      <c r="A40">
        <v>39</v>
      </c>
      <c r="B40">
        <v>4.894</v>
      </c>
      <c r="C40">
        <v>124.3</v>
      </c>
      <c r="D40">
        <v>4.815</v>
      </c>
      <c r="E40">
        <v>122.3</v>
      </c>
      <c r="G40">
        <f t="shared" si="7"/>
        <v>3.135897435897436</v>
      </c>
      <c r="I40">
        <f t="shared" si="2"/>
        <v>3.135688365914999</v>
      </c>
      <c r="J40">
        <f t="shared" si="3"/>
        <v>3.135911577059528</v>
      </c>
      <c r="K40" s="14">
        <f t="shared" si="0"/>
        <v>122.30055150532158</v>
      </c>
      <c r="L40" s="21">
        <f t="shared" si="4"/>
        <v>0.0005515053215816579</v>
      </c>
      <c r="M40" s="14"/>
      <c r="N40" s="14">
        <f t="shared" si="5"/>
        <v>122.28085561167836</v>
      </c>
      <c r="O40">
        <f t="shared" si="1"/>
        <v>3.135406554145599</v>
      </c>
      <c r="P40" s="21">
        <f t="shared" si="6"/>
        <v>0.01914438832163512</v>
      </c>
    </row>
    <row r="41" spans="1:16" ht="12.75">
      <c r="A41">
        <v>40</v>
      </c>
      <c r="B41">
        <v>5.018</v>
      </c>
      <c r="C41">
        <v>127.45</v>
      </c>
      <c r="D41">
        <v>4.939</v>
      </c>
      <c r="E41">
        <v>125.45</v>
      </c>
      <c r="G41">
        <f t="shared" si="7"/>
        <v>3.13625</v>
      </c>
      <c r="I41">
        <f t="shared" si="2"/>
        <v>3.136875350422241</v>
      </c>
      <c r="J41">
        <f t="shared" si="3"/>
        <v>3.1370986456614305</v>
      </c>
      <c r="K41" s="14">
        <f t="shared" si="0"/>
        <v>125.48394582645722</v>
      </c>
      <c r="L41" s="21">
        <f t="shared" si="4"/>
        <v>0.033945826457213</v>
      </c>
      <c r="M41" s="14"/>
      <c r="N41" s="14">
        <f t="shared" si="5"/>
        <v>125.46395447351627</v>
      </c>
      <c r="O41">
        <f t="shared" si="1"/>
        <v>3.1365988618379066</v>
      </c>
      <c r="P41" s="21">
        <f t="shared" si="6"/>
        <v>-0.013954473516264443</v>
      </c>
    </row>
    <row r="42" spans="1:16" ht="12.75">
      <c r="A42">
        <v>41</v>
      </c>
      <c r="B42">
        <v>5.144</v>
      </c>
      <c r="C42">
        <v>130.65</v>
      </c>
      <c r="D42">
        <v>5.065</v>
      </c>
      <c r="E42">
        <v>128.65</v>
      </c>
      <c r="G42">
        <f t="shared" si="7"/>
        <v>3.137804878048781</v>
      </c>
      <c r="I42">
        <f t="shared" si="2"/>
        <v>3.138003978868012</v>
      </c>
      <c r="J42">
        <f t="shared" si="3"/>
        <v>3.1382273544634836</v>
      </c>
      <c r="K42" s="14">
        <f t="shared" si="0"/>
        <v>128.66732153300282</v>
      </c>
      <c r="L42" s="21">
        <f t="shared" si="4"/>
        <v>0.01732153300281425</v>
      </c>
      <c r="M42" s="14"/>
      <c r="N42" s="14">
        <f t="shared" si="5"/>
        <v>128.64705333535417</v>
      </c>
      <c r="O42">
        <f t="shared" si="1"/>
        <v>3.13773300817937</v>
      </c>
      <c r="P42" s="21">
        <f t="shared" si="6"/>
        <v>0.0029466646458331525</v>
      </c>
    </row>
    <row r="43" spans="1:16" ht="12.75">
      <c r="A43">
        <v>42</v>
      </c>
      <c r="B43">
        <v>5.27</v>
      </c>
      <c r="C43">
        <v>133.85</v>
      </c>
      <c r="D43">
        <v>5.191</v>
      </c>
      <c r="E43">
        <v>131.85</v>
      </c>
      <c r="G43">
        <f t="shared" si="7"/>
        <v>3.1392857142857142</v>
      </c>
      <c r="I43">
        <f t="shared" si="2"/>
        <v>3.1390784216264915</v>
      </c>
      <c r="J43">
        <f t="shared" si="3"/>
        <v>3.1393018740883627</v>
      </c>
      <c r="K43" s="14">
        <f t="shared" si="0"/>
        <v>131.85067871171123</v>
      </c>
      <c r="L43" s="21">
        <f t="shared" si="4"/>
        <v>0.000678711711231017</v>
      </c>
      <c r="M43" s="14"/>
      <c r="N43" s="14">
        <f t="shared" si="5"/>
        <v>131.83015219719206</v>
      </c>
      <c r="O43">
        <f t="shared" si="1"/>
        <v>3.138813147552192</v>
      </c>
      <c r="P43" s="21">
        <f t="shared" si="6"/>
        <v>0.019847802807930748</v>
      </c>
    </row>
    <row r="44" spans="1:16" ht="12.75">
      <c r="A44">
        <v>43</v>
      </c>
      <c r="B44">
        <v>5.394</v>
      </c>
      <c r="C44">
        <v>137</v>
      </c>
      <c r="D44">
        <v>5.315</v>
      </c>
      <c r="E44">
        <v>135</v>
      </c>
      <c r="G44">
        <f t="shared" si="7"/>
        <v>3.13953488372093</v>
      </c>
      <c r="I44">
        <f t="shared" si="2"/>
        <v>3.1401024623180755</v>
      </c>
      <c r="J44">
        <f t="shared" si="3"/>
        <v>3.1403259883831893</v>
      </c>
      <c r="K44" s="14">
        <f t="shared" si="0"/>
        <v>135.03401750047715</v>
      </c>
      <c r="L44" s="21">
        <f t="shared" si="4"/>
        <v>0.03401750047714813</v>
      </c>
      <c r="M44" s="14"/>
      <c r="N44" s="14">
        <f t="shared" si="5"/>
        <v>135.01325105902998</v>
      </c>
      <c r="O44">
        <f t="shared" si="1"/>
        <v>3.139843047884418</v>
      </c>
      <c r="P44" s="21">
        <f t="shared" si="6"/>
        <v>-0.013251059029983026</v>
      </c>
    </row>
    <row r="45" spans="1:16" ht="12.75">
      <c r="A45">
        <v>44</v>
      </c>
      <c r="B45">
        <v>5.52</v>
      </c>
      <c r="C45">
        <v>140.2</v>
      </c>
      <c r="D45">
        <v>5.441</v>
      </c>
      <c r="E45">
        <v>138.2</v>
      </c>
      <c r="G45">
        <f t="shared" si="7"/>
        <v>3.1409090909090907</v>
      </c>
      <c r="I45">
        <f t="shared" si="2"/>
        <v>3.1410795415342165</v>
      </c>
      <c r="J45">
        <f t="shared" si="3"/>
        <v>3.1413031381467214</v>
      </c>
      <c r="K45" s="14">
        <f t="shared" si="0"/>
        <v>138.21733807845573</v>
      </c>
      <c r="L45" s="21">
        <f t="shared" si="4"/>
        <v>0.01733807845573665</v>
      </c>
      <c r="M45" s="14"/>
      <c r="N45" s="14">
        <f t="shared" si="5"/>
        <v>138.19634992086787</v>
      </c>
      <c r="O45">
        <f t="shared" si="1"/>
        <v>3.140826134565179</v>
      </c>
      <c r="P45" s="21">
        <f t="shared" si="6"/>
        <v>0.00365007913211457</v>
      </c>
    </row>
    <row r="46" spans="1:16" ht="12.75">
      <c r="A46">
        <v>45</v>
      </c>
      <c r="B46">
        <v>5.646</v>
      </c>
      <c r="C46">
        <v>143.4</v>
      </c>
      <c r="D46">
        <v>5.567</v>
      </c>
      <c r="E46">
        <v>141.4</v>
      </c>
      <c r="G46">
        <f t="shared" si="7"/>
        <v>3.1422222222222222</v>
      </c>
      <c r="I46">
        <f t="shared" si="2"/>
        <v>3.1420127947695637</v>
      </c>
      <c r="J46">
        <f t="shared" si="3"/>
        <v>3.1422364590635374</v>
      </c>
      <c r="K46" s="14">
        <f t="shared" si="0"/>
        <v>141.40064065785919</v>
      </c>
      <c r="L46" s="21">
        <f t="shared" si="4"/>
        <v>0.0006406578591793277</v>
      </c>
      <c r="M46" s="14"/>
      <c r="N46" s="14">
        <f t="shared" si="5"/>
        <v>141.3794487827058</v>
      </c>
      <c r="O46">
        <f t="shared" si="1"/>
        <v>3.1417655285045734</v>
      </c>
      <c r="P46" s="21">
        <f t="shared" si="6"/>
        <v>0.020551217294212165</v>
      </c>
    </row>
    <row r="47" spans="1:16" ht="12.75">
      <c r="A47">
        <v>46</v>
      </c>
      <c r="B47">
        <v>5.77</v>
      </c>
      <c r="C47">
        <v>146.55</v>
      </c>
      <c r="D47">
        <v>5.691</v>
      </c>
      <c r="E47">
        <v>144.55</v>
      </c>
      <c r="G47">
        <f t="shared" si="7"/>
        <v>3.1423913043478264</v>
      </c>
      <c r="I47">
        <f t="shared" si="2"/>
        <v>3.1429050854365017</v>
      </c>
      <c r="J47">
        <f t="shared" si="3"/>
        <v>3.1431288147203746</v>
      </c>
      <c r="K47" s="14">
        <f t="shared" si="0"/>
        <v>144.58392547713723</v>
      </c>
      <c r="L47" s="21">
        <f t="shared" si="4"/>
        <v>0.03392547713721683</v>
      </c>
      <c r="M47" s="14"/>
      <c r="N47" s="14">
        <f t="shared" si="5"/>
        <v>144.5625476445437</v>
      </c>
      <c r="O47">
        <f t="shared" si="1"/>
        <v>3.142664079229211</v>
      </c>
      <c r="P47" s="21">
        <f t="shared" si="6"/>
        <v>-0.012547644543701608</v>
      </c>
    </row>
    <row r="48" spans="1:16" ht="12.75">
      <c r="A48">
        <v>47</v>
      </c>
      <c r="B48">
        <v>5.896</v>
      </c>
      <c r="C48">
        <v>149.75</v>
      </c>
      <c r="D48">
        <v>5.817</v>
      </c>
      <c r="E48">
        <v>147.75</v>
      </c>
      <c r="G48">
        <f t="shared" si="7"/>
        <v>3.143617021276596</v>
      </c>
      <c r="I48">
        <f t="shared" si="2"/>
        <v>3.1437590336894163</v>
      </c>
      <c r="J48">
        <f t="shared" si="3"/>
        <v>3.1439828254319684</v>
      </c>
      <c r="K48" s="14">
        <f t="shared" si="0"/>
        <v>147.76719279530252</v>
      </c>
      <c r="L48" s="21">
        <f t="shared" si="4"/>
        <v>0.01719279530252038</v>
      </c>
      <c r="M48" s="14"/>
      <c r="N48" s="14">
        <f t="shared" si="5"/>
        <v>147.7456465063816</v>
      </c>
      <c r="O48">
        <f t="shared" si="1"/>
        <v>3.1435243937528</v>
      </c>
      <c r="P48" s="21">
        <f t="shared" si="6"/>
        <v>0.004353493618395987</v>
      </c>
    </row>
    <row r="49" spans="1:16" ht="12.75">
      <c r="A49">
        <v>48</v>
      </c>
      <c r="B49">
        <v>6.022</v>
      </c>
      <c r="C49">
        <v>152.95</v>
      </c>
      <c r="D49">
        <v>5.943</v>
      </c>
      <c r="E49">
        <v>150.95</v>
      </c>
      <c r="G49">
        <f t="shared" si="7"/>
        <v>3.1447916666666664</v>
      </c>
      <c r="I49">
        <f t="shared" si="2"/>
        <v>3.1445770416657033</v>
      </c>
      <c r="J49">
        <f t="shared" si="3"/>
        <v>3.1448008934834477</v>
      </c>
      <c r="K49" s="14">
        <f t="shared" si="0"/>
        <v>150.9504428872055</v>
      </c>
      <c r="L49" s="21">
        <f t="shared" si="4"/>
        <v>0.00044288720550866856</v>
      </c>
      <c r="M49" s="14"/>
      <c r="N49" s="14">
        <f t="shared" si="5"/>
        <v>150.92874536821952</v>
      </c>
      <c r="O49">
        <f t="shared" si="1"/>
        <v>3.1443488618379067</v>
      </c>
      <c r="P49" s="21">
        <f t="shared" si="6"/>
        <v>0.02125463178046516</v>
      </c>
    </row>
    <row r="50" spans="1:16" ht="12.75">
      <c r="A50">
        <v>49</v>
      </c>
      <c r="B50">
        <v>6.146</v>
      </c>
      <c r="C50">
        <v>156.1</v>
      </c>
      <c r="D50">
        <v>6.067</v>
      </c>
      <c r="E50">
        <v>154.1</v>
      </c>
      <c r="G50">
        <f t="shared" si="7"/>
        <v>3.144897959183673</v>
      </c>
      <c r="I50">
        <f t="shared" si="2"/>
        <v>3.145361315652148</v>
      </c>
      <c r="J50">
        <f t="shared" si="3"/>
        <v>3.14558522529794</v>
      </c>
      <c r="K50" s="14">
        <f t="shared" si="0"/>
        <v>154.13367603959907</v>
      </c>
      <c r="L50" s="21">
        <f t="shared" si="4"/>
        <v>0.03367603959907228</v>
      </c>
      <c r="M50" s="14"/>
      <c r="N50" s="14">
        <f t="shared" si="5"/>
        <v>154.11184423005741</v>
      </c>
      <c r="O50">
        <f t="shared" si="1"/>
        <v>3.145139678164437</v>
      </c>
      <c r="P50" s="21">
        <f t="shared" si="6"/>
        <v>-0.01184423005742019</v>
      </c>
    </row>
    <row r="51" spans="1:16" ht="12.75">
      <c r="A51">
        <v>50</v>
      </c>
      <c r="B51">
        <v>6.272</v>
      </c>
      <c r="C51">
        <v>159.3</v>
      </c>
      <c r="D51">
        <v>6.193</v>
      </c>
      <c r="E51">
        <v>157.3</v>
      </c>
      <c r="G51">
        <f t="shared" si="7"/>
        <v>3.1460000000000004</v>
      </c>
      <c r="I51">
        <f t="shared" si="2"/>
        <v>3.146113885604494</v>
      </c>
      <c r="J51">
        <f t="shared" si="3"/>
        <v>3.1463378509572255</v>
      </c>
      <c r="K51" s="14">
        <f t="shared" si="0"/>
        <v>157.31689254786127</v>
      </c>
      <c r="L51" s="21">
        <f t="shared" si="4"/>
        <v>0.01689254786126071</v>
      </c>
      <c r="M51" s="14"/>
      <c r="N51" s="14">
        <f t="shared" si="5"/>
        <v>157.29494309189533</v>
      </c>
      <c r="O51">
        <f t="shared" si="1"/>
        <v>3.1458988618379067</v>
      </c>
      <c r="P51" s="21">
        <f t="shared" si="6"/>
        <v>0.0050569081046774045</v>
      </c>
    </row>
    <row r="52" spans="1:16" ht="12.75">
      <c r="A52">
        <v>51</v>
      </c>
      <c r="B52">
        <v>6.398</v>
      </c>
      <c r="C52">
        <v>162.5</v>
      </c>
      <c r="D52">
        <v>6.319</v>
      </c>
      <c r="E52">
        <v>160.5</v>
      </c>
      <c r="G52">
        <f t="shared" si="7"/>
        <v>3.1470588235294117</v>
      </c>
      <c r="I52">
        <f t="shared" si="2"/>
        <v>3.1468366223813717</v>
      </c>
      <c r="J52">
        <f t="shared" si="3"/>
        <v>3.147060641436624</v>
      </c>
      <c r="K52" s="14">
        <f t="shared" si="0"/>
        <v>160.50009271326783</v>
      </c>
      <c r="L52" s="21">
        <f t="shared" si="4"/>
        <v>9.2713267832778E-05</v>
      </c>
      <c r="M52" s="14"/>
      <c r="N52" s="14">
        <f t="shared" si="5"/>
        <v>160.47804195373323</v>
      </c>
      <c r="O52">
        <f t="shared" si="1"/>
        <v>3.1466282736026123</v>
      </c>
      <c r="P52" s="21">
        <f t="shared" si="6"/>
        <v>0.021958046266775</v>
      </c>
    </row>
    <row r="53" spans="1:16" ht="12.75">
      <c r="A53">
        <v>52</v>
      </c>
      <c r="B53">
        <v>6.522</v>
      </c>
      <c r="C53">
        <v>165.65</v>
      </c>
      <c r="D53">
        <v>6.443</v>
      </c>
      <c r="E53">
        <v>163.65</v>
      </c>
      <c r="G53">
        <f t="shared" si="7"/>
        <v>3.1471153846153848</v>
      </c>
      <c r="I53">
        <f t="shared" si="2"/>
        <v>3.147531252998531</v>
      </c>
      <c r="J53">
        <f t="shared" si="3"/>
        <v>3.1477553238600873</v>
      </c>
      <c r="K53" s="14">
        <f t="shared" si="0"/>
        <v>163.68327684072455</v>
      </c>
      <c r="L53" s="21">
        <f t="shared" si="4"/>
        <v>0.033276840724539625</v>
      </c>
      <c r="M53" s="14"/>
      <c r="N53" s="14">
        <f t="shared" si="5"/>
        <v>163.66114081557114</v>
      </c>
      <c r="O53">
        <f t="shared" si="1"/>
        <v>3.147329631068676</v>
      </c>
      <c r="P53" s="21">
        <f t="shared" si="6"/>
        <v>-0.011140815571138774</v>
      </c>
    </row>
    <row r="54" spans="1:16" ht="12.75">
      <c r="A54">
        <v>53</v>
      </c>
      <c r="B54">
        <v>6.648</v>
      </c>
      <c r="C54">
        <v>168.85</v>
      </c>
      <c r="D54">
        <v>6.569</v>
      </c>
      <c r="E54">
        <v>166.85</v>
      </c>
      <c r="G54">
        <f t="shared" si="7"/>
        <v>3.1481132075471696</v>
      </c>
      <c r="I54">
        <f t="shared" si="2"/>
        <v>3.148199374163455</v>
      </c>
      <c r="J54">
        <f t="shared" si="3"/>
        <v>3.148423495035573</v>
      </c>
      <c r="K54" s="14">
        <f t="shared" si="0"/>
        <v>166.86644523688537</v>
      </c>
      <c r="L54" s="21">
        <f t="shared" si="4"/>
        <v>0.01644523688537447</v>
      </c>
      <c r="M54" s="14"/>
      <c r="N54" s="14">
        <f t="shared" si="5"/>
        <v>166.84423967740904</v>
      </c>
      <c r="O54">
        <f t="shared" si="1"/>
        <v>3.1480045222152646</v>
      </c>
      <c r="P54" s="21">
        <f t="shared" si="6"/>
        <v>0.005760322590958822</v>
      </c>
    </row>
    <row r="55" spans="1:20" ht="13.5">
      <c r="A55">
        <v>54</v>
      </c>
      <c r="B55">
        <v>6.774</v>
      </c>
      <c r="C55">
        <v>172.05</v>
      </c>
      <c r="D55">
        <v>6.695</v>
      </c>
      <c r="E55">
        <v>170.05</v>
      </c>
      <c r="G55">
        <f t="shared" si="7"/>
        <v>3.149074074074074</v>
      </c>
      <c r="I55">
        <f t="shared" si="2"/>
        <v>3.1488424643121187</v>
      </c>
      <c r="J55">
        <f t="shared" si="3"/>
        <v>3.149066633492489</v>
      </c>
      <c r="K55" s="14">
        <f t="shared" si="0"/>
        <v>170.0495982085944</v>
      </c>
      <c r="L55" s="21">
        <f t="shared" si="4"/>
        <v>-0.0004017914056078098</v>
      </c>
      <c r="M55" s="14"/>
      <c r="N55" s="14">
        <f t="shared" si="5"/>
        <v>170.02733853924695</v>
      </c>
      <c r="O55">
        <f t="shared" si="1"/>
        <v>3.148654417393462</v>
      </c>
      <c r="P55" s="21">
        <f t="shared" si="6"/>
        <v>0.022661460753056417</v>
      </c>
      <c r="R55" s="2" t="s">
        <v>26</v>
      </c>
      <c r="S55" s="4"/>
      <c r="T55" s="4"/>
    </row>
    <row r="56" spans="1:20" ht="12.75">
      <c r="A56">
        <v>55</v>
      </c>
      <c r="B56">
        <v>6.898</v>
      </c>
      <c r="C56">
        <v>175.2</v>
      </c>
      <c r="D56">
        <v>6.819</v>
      </c>
      <c r="E56">
        <v>173.2</v>
      </c>
      <c r="G56">
        <f t="shared" si="7"/>
        <v>3.149090909090909</v>
      </c>
      <c r="I56">
        <f t="shared" si="2"/>
        <v>3.149461894337592</v>
      </c>
      <c r="J56">
        <f t="shared" si="3"/>
        <v>3.1496861102109013</v>
      </c>
      <c r="K56" s="14">
        <f t="shared" si="0"/>
        <v>173.23273606159958</v>
      </c>
      <c r="L56" s="21">
        <f t="shared" si="4"/>
        <v>0.03273606159959286</v>
      </c>
      <c r="M56" s="14"/>
      <c r="N56" s="14">
        <f t="shared" si="5"/>
        <v>173.21043740108487</v>
      </c>
      <c r="O56">
        <f t="shared" si="1"/>
        <v>3.149280680019725</v>
      </c>
      <c r="P56" s="21">
        <f t="shared" si="6"/>
        <v>-0.010437401084885778</v>
      </c>
      <c r="R56" s="4" t="s">
        <v>19</v>
      </c>
      <c r="S56" s="4"/>
      <c r="T56" s="4"/>
    </row>
    <row r="57" spans="1:20" ht="12.75">
      <c r="A57">
        <v>56</v>
      </c>
      <c r="B57">
        <v>7.024</v>
      </c>
      <c r="C57">
        <v>178.4</v>
      </c>
      <c r="D57">
        <v>6.945</v>
      </c>
      <c r="E57">
        <v>176.4</v>
      </c>
      <c r="G57">
        <f t="shared" si="7"/>
        <v>3.15</v>
      </c>
      <c r="I57">
        <f t="shared" si="2"/>
        <v>3.1500589371732346</v>
      </c>
      <c r="J57">
        <f t="shared" si="3"/>
        <v>3.150283198205281</v>
      </c>
      <c r="K57" s="14">
        <f t="shared" si="0"/>
        <v>176.41585909949575</v>
      </c>
      <c r="L57" s="21">
        <f t="shared" si="4"/>
        <v>0.015859099495742157</v>
      </c>
      <c r="M57" s="14"/>
      <c r="N57" s="14">
        <f t="shared" si="5"/>
        <v>176.39353626292277</v>
      </c>
      <c r="O57">
        <f t="shared" si="1"/>
        <v>3.149884576123621</v>
      </c>
      <c r="P57" s="21">
        <f t="shared" si="6"/>
        <v>0.006463737077240239</v>
      </c>
      <c r="R57" s="4"/>
      <c r="S57" s="4" t="s">
        <v>27</v>
      </c>
      <c r="T57" s="4" t="s">
        <v>28</v>
      </c>
    </row>
    <row r="58" spans="1:20" ht="12.75">
      <c r="A58">
        <v>57</v>
      </c>
      <c r="B58">
        <v>7.15</v>
      </c>
      <c r="C58">
        <v>181.6</v>
      </c>
      <c r="D58">
        <v>7.071</v>
      </c>
      <c r="E58">
        <v>179.6</v>
      </c>
      <c r="G58">
        <f t="shared" si="7"/>
        <v>3.150877192982456</v>
      </c>
      <c r="I58">
        <f t="shared" si="2"/>
        <v>3.150634776370516</v>
      </c>
      <c r="J58">
        <f t="shared" si="3"/>
        <v>3.150859081102816</v>
      </c>
      <c r="K58" s="14">
        <f t="shared" si="0"/>
        <v>179.59896762286053</v>
      </c>
      <c r="L58" s="21">
        <f t="shared" si="4"/>
        <v>-0.0010323771394666892</v>
      </c>
      <c r="M58" s="14"/>
      <c r="N58" s="14">
        <f t="shared" si="5"/>
        <v>179.57663512476068</v>
      </c>
      <c r="O58">
        <f t="shared" si="1"/>
        <v>3.1504672828905385</v>
      </c>
      <c r="P58" s="21">
        <f t="shared" si="6"/>
        <v>0.023364875239309413</v>
      </c>
      <c r="R58" s="4" t="s">
        <v>20</v>
      </c>
      <c r="S58" s="25">
        <v>-6.30781234632E-07</v>
      </c>
      <c r="T58">
        <v>0</v>
      </c>
    </row>
    <row r="59" spans="1:20" ht="12.75">
      <c r="A59">
        <v>58</v>
      </c>
      <c r="B59">
        <v>7.274</v>
      </c>
      <c r="C59">
        <v>184.75</v>
      </c>
      <c r="D59">
        <v>7.195</v>
      </c>
      <c r="E59">
        <v>182.75</v>
      </c>
      <c r="G59">
        <f t="shared" si="7"/>
        <v>3.1508620689655173</v>
      </c>
      <c r="I59">
        <f t="shared" si="2"/>
        <v>3.151190513792277</v>
      </c>
      <c r="J59">
        <f t="shared" si="3"/>
        <v>3.1514148608371153</v>
      </c>
      <c r="K59" s="14">
        <f t="shared" si="0"/>
        <v>182.78206192855268</v>
      </c>
      <c r="L59" s="21">
        <f t="shared" si="4"/>
        <v>0.032061928552678864</v>
      </c>
      <c r="M59" s="14"/>
      <c r="N59" s="14">
        <f t="shared" si="5"/>
        <v>182.75973398659858</v>
      </c>
      <c r="O59">
        <f t="shared" si="1"/>
        <v>3.151029896320665</v>
      </c>
      <c r="P59" s="21">
        <f t="shared" si="6"/>
        <v>-0.009733986598575939</v>
      </c>
      <c r="R59" s="4" t="s">
        <v>21</v>
      </c>
      <c r="S59" s="25">
        <v>0.677425806587</v>
      </c>
      <c r="T59">
        <v>0.6774</v>
      </c>
    </row>
    <row r="60" spans="1:20" ht="12.75">
      <c r="A60">
        <v>59</v>
      </c>
      <c r="B60">
        <v>7.4</v>
      </c>
      <c r="C60">
        <v>187.95</v>
      </c>
      <c r="D60">
        <v>7.321</v>
      </c>
      <c r="E60">
        <v>185.95</v>
      </c>
      <c r="G60">
        <f t="shared" si="7"/>
        <v>3.1516949152542373</v>
      </c>
      <c r="I60">
        <f t="shared" si="2"/>
        <v>3.151727176525944</v>
      </c>
      <c r="J60">
        <f t="shared" si="3"/>
        <v>3.1519515645618252</v>
      </c>
      <c r="K60" s="14">
        <f t="shared" si="0"/>
        <v>185.9651423091477</v>
      </c>
      <c r="L60" s="21">
        <f t="shared" si="4"/>
        <v>0.015142309147705646</v>
      </c>
      <c r="M60" s="14"/>
      <c r="N60" s="14">
        <f t="shared" si="5"/>
        <v>185.9428328484365</v>
      </c>
      <c r="O60">
        <f t="shared" si="1"/>
        <v>3.151573438109093</v>
      </c>
      <c r="P60" s="21">
        <f t="shared" si="6"/>
        <v>0.007167151563493235</v>
      </c>
      <c r="R60" s="4" t="s">
        <v>22</v>
      </c>
      <c r="S60" s="25">
        <v>3.18177290484</v>
      </c>
      <c r="T60">
        <v>3.182</v>
      </c>
    </row>
    <row r="61" spans="1:20" ht="12.75">
      <c r="A61">
        <v>60</v>
      </c>
      <c r="B61">
        <v>7.526</v>
      </c>
      <c r="C61">
        <v>191.15</v>
      </c>
      <c r="D61">
        <v>7.447</v>
      </c>
      <c r="E61">
        <v>189.15</v>
      </c>
      <c r="G61">
        <f t="shared" si="7"/>
        <v>3.1525000000000003</v>
      </c>
      <c r="I61">
        <f t="shared" si="2"/>
        <v>3.1522457231073497</v>
      </c>
      <c r="J61">
        <f t="shared" si="3"/>
        <v>3.152470150874811</v>
      </c>
      <c r="K61" s="14">
        <f t="shared" si="0"/>
        <v>189.14820905248865</v>
      </c>
      <c r="L61" s="21">
        <f t="shared" si="4"/>
        <v>-0.0017909475113526696</v>
      </c>
      <c r="M61" s="14"/>
      <c r="N61" s="14">
        <f t="shared" si="5"/>
        <v>189.1259317102744</v>
      </c>
      <c r="O61">
        <f t="shared" si="1"/>
        <v>3.1520988618379064</v>
      </c>
      <c r="P61" s="21">
        <f t="shared" si="6"/>
        <v>0.024068289725619252</v>
      </c>
      <c r="R61" s="4" t="s">
        <v>23</v>
      </c>
      <c r="S61" s="25">
        <v>1.0456140279</v>
      </c>
      <c r="T61">
        <v>1.0456</v>
      </c>
    </row>
    <row r="62" spans="1:16" ht="12.75">
      <c r="A62">
        <v>61</v>
      </c>
      <c r="B62">
        <v>7.65</v>
      </c>
      <c r="C62">
        <v>194.3</v>
      </c>
      <c r="D62">
        <v>7.571</v>
      </c>
      <c r="E62">
        <v>192.3</v>
      </c>
      <c r="G62">
        <f t="shared" si="7"/>
        <v>3.152459016393443</v>
      </c>
      <c r="I62">
        <f t="shared" si="2"/>
        <v>3.1527470491339726</v>
      </c>
      <c r="J62">
        <f t="shared" si="3"/>
        <v>3.152971515431722</v>
      </c>
      <c r="K62" s="14">
        <f t="shared" si="0"/>
        <v>192.33126244133504</v>
      </c>
      <c r="L62" s="21">
        <f t="shared" si="4"/>
        <v>0.031262441335030644</v>
      </c>
      <c r="M62" s="14"/>
      <c r="N62" s="14">
        <f t="shared" si="5"/>
        <v>192.3090305721123</v>
      </c>
      <c r="O62">
        <f t="shared" si="1"/>
        <v>3.152607058559218</v>
      </c>
      <c r="P62" s="21">
        <f t="shared" si="6"/>
        <v>-0.009030572112294522</v>
      </c>
    </row>
    <row r="63" spans="1:16" ht="12.75">
      <c r="A63">
        <v>62</v>
      </c>
      <c r="B63">
        <v>7.776</v>
      </c>
      <c r="C63">
        <v>197.5</v>
      </c>
      <c r="D63">
        <v>7.697</v>
      </c>
      <c r="E63">
        <v>195.5</v>
      </c>
      <c r="G63">
        <f t="shared" si="7"/>
        <v>3.153225806451613</v>
      </c>
      <c r="I63">
        <f t="shared" si="2"/>
        <v>3.1532319923362775</v>
      </c>
      <c r="J63">
        <f t="shared" si="3"/>
        <v>3.153456496017635</v>
      </c>
      <c r="K63" s="14">
        <f t="shared" si="0"/>
        <v>195.51430275309335</v>
      </c>
      <c r="L63" s="21">
        <f t="shared" si="4"/>
        <v>0.01430275309334661</v>
      </c>
      <c r="M63" s="14"/>
      <c r="N63" s="14">
        <f t="shared" si="5"/>
        <v>195.4921294339502</v>
      </c>
      <c r="O63">
        <f t="shared" si="1"/>
        <v>3.1530988618379063</v>
      </c>
      <c r="P63" s="21">
        <f t="shared" si="6"/>
        <v>0.007870566049803074</v>
      </c>
    </row>
    <row r="64" spans="1:16" ht="12.75">
      <c r="A64">
        <v>63</v>
      </c>
      <c r="B64">
        <v>7.902</v>
      </c>
      <c r="C64">
        <v>200.7</v>
      </c>
      <c r="D64">
        <v>7.823</v>
      </c>
      <c r="E64">
        <v>198.7</v>
      </c>
      <c r="G64">
        <f t="shared" si="7"/>
        <v>3.153968253968254</v>
      </c>
      <c r="I64">
        <f t="shared" si="2"/>
        <v>3.153701337167175</v>
      </c>
      <c r="J64">
        <f t="shared" si="3"/>
        <v>3.153925877136779</v>
      </c>
      <c r="K64" s="14">
        <f t="shared" si="0"/>
        <v>198.69733025961708</v>
      </c>
      <c r="L64" s="21">
        <f t="shared" si="4"/>
        <v>-0.0026697403829132327</v>
      </c>
      <c r="M64" s="14"/>
      <c r="N64" s="14">
        <f t="shared" si="5"/>
        <v>198.67522829578812</v>
      </c>
      <c r="O64">
        <f t="shared" si="1"/>
        <v>3.153575052314097</v>
      </c>
      <c r="P64" s="21">
        <f t="shared" si="6"/>
        <v>0.024771704211872247</v>
      </c>
    </row>
    <row r="65" spans="1:16" ht="12.75">
      <c r="A65">
        <v>64</v>
      </c>
      <c r="B65">
        <v>8.026</v>
      </c>
      <c r="C65">
        <v>203.85</v>
      </c>
      <c r="D65">
        <v>7.947</v>
      </c>
      <c r="E65">
        <v>201.85</v>
      </c>
      <c r="G65">
        <f t="shared" si="7"/>
        <v>3.15390625</v>
      </c>
      <c r="I65">
        <f t="shared" si="2"/>
        <v>3.154155818962125</v>
      </c>
      <c r="J65">
        <f t="shared" si="3"/>
        <v>3.1543803941728865</v>
      </c>
      <c r="K65" s="14">
        <f t="shared" si="0"/>
        <v>201.88034522706474</v>
      </c>
      <c r="L65" s="21">
        <f t="shared" si="4"/>
        <v>0.03034522706474263</v>
      </c>
      <c r="M65" s="14"/>
      <c r="N65" s="14">
        <f t="shared" si="5"/>
        <v>201.85832715762604</v>
      </c>
      <c r="O65">
        <f t="shared" si="1"/>
        <v>3.154036361837907</v>
      </c>
      <c r="P65" s="21">
        <f t="shared" si="6"/>
        <v>-0.008327157626041526</v>
      </c>
    </row>
    <row r="66" spans="1:16" ht="12.75">
      <c r="A66">
        <v>65</v>
      </c>
      <c r="B66">
        <v>8.169</v>
      </c>
      <c r="C66">
        <v>207.5</v>
      </c>
      <c r="D66">
        <v>8.09</v>
      </c>
      <c r="E66">
        <v>205.05</v>
      </c>
      <c r="G66">
        <f t="shared" si="7"/>
        <v>3.1546153846153846</v>
      </c>
      <c r="I66">
        <f t="shared" si="2"/>
        <v>3.1545961277159815</v>
      </c>
      <c r="J66">
        <f t="shared" si="3"/>
        <v>3.154820737166263</v>
      </c>
      <c r="K66" s="14">
        <f t="shared" si="0"/>
        <v>205.0633479158071</v>
      </c>
      <c r="L66" s="21">
        <f t="shared" si="4"/>
        <v>0.013347915807088384</v>
      </c>
      <c r="M66" s="14"/>
      <c r="N66" s="14">
        <f t="shared" si="5"/>
        <v>205.04142601946393</v>
      </c>
      <c r="O66">
        <f t="shared" si="1"/>
        <v>3.154483477222522</v>
      </c>
      <c r="P66" s="21">
        <f t="shared" si="6"/>
        <v>0.008573980536084491</v>
      </c>
    </row>
    <row r="67" spans="1:16" ht="12.75">
      <c r="A67">
        <v>66</v>
      </c>
      <c r="B67">
        <v>8.278</v>
      </c>
      <c r="C67">
        <v>210.25</v>
      </c>
      <c r="D67">
        <v>8.199</v>
      </c>
      <c r="E67">
        <v>208.25</v>
      </c>
      <c r="G67">
        <f t="shared" si="7"/>
        <v>3.1553030303030303</v>
      </c>
      <c r="I67">
        <f t="shared" si="2"/>
        <v>3.155022911517109</v>
      </c>
      <c r="J67">
        <f t="shared" si="3"/>
        <v>3.1552475542481067</v>
      </c>
      <c r="K67" s="14">
        <f t="shared" si="0"/>
        <v>208.24633858037504</v>
      </c>
      <c r="L67" s="21">
        <f t="shared" si="4"/>
        <v>-0.0036614196249615816</v>
      </c>
      <c r="M67" s="14"/>
      <c r="N67" s="14">
        <f t="shared" si="5"/>
        <v>208.22452488130185</v>
      </c>
      <c r="O67">
        <f t="shared" si="1"/>
        <v>3.1549170436560887</v>
      </c>
      <c r="P67" s="21">
        <f t="shared" si="6"/>
        <v>0.025475118698153665</v>
      </c>
    </row>
    <row r="68" spans="1:16" ht="12.75">
      <c r="A68">
        <v>67</v>
      </c>
      <c r="B68">
        <v>8.402</v>
      </c>
      <c r="C68">
        <v>213.4</v>
      </c>
      <c r="D68">
        <v>8.323</v>
      </c>
      <c r="E68">
        <v>211.4</v>
      </c>
      <c r="G68">
        <f t="shared" si="7"/>
        <v>3.155223880597015</v>
      </c>
      <c r="I68">
        <f t="shared" si="2"/>
        <v>3.1554367796744787</v>
      </c>
      <c r="J68">
        <f t="shared" si="3"/>
        <v>3.1556614547677895</v>
      </c>
      <c r="K68" s="14">
        <f t="shared" si="0"/>
        <v>211.42931746944188</v>
      </c>
      <c r="L68" s="21">
        <f t="shared" si="4"/>
        <v>0.029317469441878075</v>
      </c>
      <c r="M68" s="14"/>
      <c r="N68" s="14">
        <f t="shared" si="5"/>
        <v>211.40762374313974</v>
      </c>
      <c r="O68">
        <f t="shared" si="1"/>
        <v>3.155337667808056</v>
      </c>
      <c r="P68" s="21">
        <f t="shared" si="6"/>
        <v>-0.007623743139731687</v>
      </c>
    </row>
    <row r="69" spans="1:18" ht="13.5">
      <c r="A69">
        <v>68</v>
      </c>
      <c r="B69">
        <v>8.528</v>
      </c>
      <c r="C69">
        <v>216.6</v>
      </c>
      <c r="D69">
        <v>8.449</v>
      </c>
      <c r="E69">
        <v>214.6</v>
      </c>
      <c r="G69">
        <f t="shared" si="7"/>
        <v>3.1558823529411764</v>
      </c>
      <c r="I69">
        <f t="shared" si="2"/>
        <v>3.155838305569257</v>
      </c>
      <c r="J69">
        <f t="shared" si="3"/>
        <v>3.156063012144622</v>
      </c>
      <c r="K69" s="14">
        <f t="shared" si="0"/>
        <v>214.61228482583428</v>
      </c>
      <c r="L69" s="21">
        <f t="shared" si="4"/>
        <v>0.012284825834285584</v>
      </c>
      <c r="M69" s="14"/>
      <c r="N69" s="14">
        <f t="shared" si="5"/>
        <v>214.59072260497766</v>
      </c>
      <c r="O69">
        <f t="shared" si="1"/>
        <v>3.155745920661436</v>
      </c>
      <c r="P69" s="21">
        <f t="shared" si="6"/>
        <v>0.009277395022337487</v>
      </c>
      <c r="R69" s="2" t="s">
        <v>9</v>
      </c>
    </row>
    <row r="70" spans="1:18" ht="12.75">
      <c r="A70">
        <v>69</v>
      </c>
      <c r="B70">
        <v>8.654</v>
      </c>
      <c r="C70">
        <v>219.8</v>
      </c>
      <c r="D70">
        <v>8.575</v>
      </c>
      <c r="E70">
        <v>217.8</v>
      </c>
      <c r="G70">
        <f t="shared" si="7"/>
        <v>3.1565217391304348</v>
      </c>
      <c r="I70">
        <f t="shared" si="2"/>
        <v>3.156228029258781</v>
      </c>
      <c r="J70">
        <f t="shared" si="3"/>
        <v>3.156452766471982</v>
      </c>
      <c r="K70" s="14">
        <f t="shared" si="0"/>
        <v>217.79524088656677</v>
      </c>
      <c r="L70" s="21">
        <f t="shared" si="4"/>
        <v>-0.0047591134332378715</v>
      </c>
      <c r="M70" s="14"/>
      <c r="N70" s="14">
        <f t="shared" si="5"/>
        <v>217.77382146681555</v>
      </c>
      <c r="O70">
        <f t="shared" si="1"/>
        <v>3.1561423400987763</v>
      </c>
      <c r="P70" s="21">
        <f t="shared" si="6"/>
        <v>0.026178533184463504</v>
      </c>
      <c r="R70" t="s">
        <v>19</v>
      </c>
    </row>
    <row r="71" spans="1:19" ht="12.75">
      <c r="A71">
        <v>70</v>
      </c>
      <c r="B71">
        <v>8.778</v>
      </c>
      <c r="C71">
        <v>222.95</v>
      </c>
      <c r="D71">
        <v>8.699</v>
      </c>
      <c r="E71">
        <v>220.95</v>
      </c>
      <c r="G71">
        <f t="shared" si="7"/>
        <v>3.156428571428571</v>
      </c>
      <c r="I71">
        <f t="shared" si="2"/>
        <v>3.15660645985761</v>
      </c>
      <c r="J71">
        <f t="shared" si="3"/>
        <v>3.15683122689851</v>
      </c>
      <c r="K71" s="14">
        <f t="shared" si="0"/>
        <v>220.9781858828957</v>
      </c>
      <c r="L71" s="21">
        <f t="shared" si="4"/>
        <v>0.028185882895712666</v>
      </c>
      <c r="M71" s="14"/>
      <c r="N71" s="14">
        <f t="shared" si="5"/>
        <v>220.95692032865347</v>
      </c>
      <c r="O71">
        <f t="shared" si="1"/>
        <v>3.156527433266478</v>
      </c>
      <c r="P71" s="21">
        <f t="shared" si="6"/>
        <v>-0.006920328653478691</v>
      </c>
      <c r="R71" t="s">
        <v>20</v>
      </c>
      <c r="S71" s="25">
        <v>-6.30781234632E-07</v>
      </c>
    </row>
    <row r="72" spans="1:19" ht="12.75">
      <c r="A72">
        <v>71</v>
      </c>
      <c r="B72">
        <v>8.904</v>
      </c>
      <c r="C72">
        <v>226.15</v>
      </c>
      <c r="D72">
        <v>8.825</v>
      </c>
      <c r="E72">
        <v>224.15</v>
      </c>
      <c r="G72">
        <f t="shared" si="7"/>
        <v>3.157042253521127</v>
      </c>
      <c r="I72">
        <f t="shared" si="2"/>
        <v>3.156974077717585</v>
      </c>
      <c r="J72">
        <f t="shared" si="3"/>
        <v>3.1571988738083014</v>
      </c>
      <c r="K72" s="14">
        <f t="shared" si="0"/>
        <v>224.1611200403894</v>
      </c>
      <c r="L72" s="21">
        <f t="shared" si="4"/>
        <v>0.011120040389386077</v>
      </c>
      <c r="M72" s="14"/>
      <c r="N72" s="14">
        <f t="shared" si="5"/>
        <v>224.14001919049136</v>
      </c>
      <c r="O72">
        <f t="shared" si="1"/>
        <v>3.156901678739315</v>
      </c>
      <c r="P72" s="21">
        <f t="shared" si="6"/>
        <v>0.009980809508647326</v>
      </c>
      <c r="R72" t="s">
        <v>21</v>
      </c>
      <c r="S72" s="25">
        <v>0.677425806587</v>
      </c>
    </row>
    <row r="73" spans="1:19" ht="12.75">
      <c r="A73">
        <v>72</v>
      </c>
      <c r="B73">
        <v>9.03</v>
      </c>
      <c r="C73">
        <v>229.35</v>
      </c>
      <c r="D73">
        <v>8.95</v>
      </c>
      <c r="E73">
        <v>227.35</v>
      </c>
      <c r="G73">
        <f t="shared" si="7"/>
        <v>3.1576388888888887</v>
      </c>
      <c r="I73">
        <f t="shared" si="2"/>
        <v>3.1573313364264055</v>
      </c>
      <c r="J73">
        <f t="shared" si="3"/>
        <v>3.1575561608196026</v>
      </c>
      <c r="K73" s="14">
        <f aca="true" t="shared" si="8" ref="K73:K112">A73*J73</f>
        <v>227.34404357901138</v>
      </c>
      <c r="L73" s="21">
        <f t="shared" si="4"/>
        <v>-0.005956420988610489</v>
      </c>
      <c r="M73" s="14"/>
      <c r="N73" s="14">
        <f t="shared" si="5"/>
        <v>227.32311805232928</v>
      </c>
      <c r="O73">
        <f aca="true" t="shared" si="9" ref="O73:O112">N73/A73</f>
        <v>3.157265528504573</v>
      </c>
      <c r="P73" s="21">
        <f t="shared" si="6"/>
        <v>0.0268819476707165</v>
      </c>
      <c r="R73" t="s">
        <v>22</v>
      </c>
      <c r="S73" s="25">
        <v>3.18177290484</v>
      </c>
    </row>
    <row r="74" spans="1:19" ht="12.75">
      <c r="A74">
        <v>73</v>
      </c>
      <c r="B74">
        <v>9.154</v>
      </c>
      <c r="C74">
        <v>232.5</v>
      </c>
      <c r="D74">
        <v>9.075</v>
      </c>
      <c r="E74">
        <v>230.5</v>
      </c>
      <c r="G74">
        <f t="shared" si="7"/>
        <v>3.1575342465753424</v>
      </c>
      <c r="I74">
        <f aca="true" t="shared" si="10" ref="I74:I112">($S$58*$S$59+$S$60*$A74^$S$61)/($S$59+$A74^$S$61)</f>
        <v>3.1576786646420683</v>
      </c>
      <c r="J74">
        <f aca="true" t="shared" si="11" ref="J74:J112">($T$60*A74^$T$61)/($T$59+A74^$T$61)</f>
        <v>3.1579035166193665</v>
      </c>
      <c r="K74" s="14">
        <f t="shared" si="8"/>
        <v>230.52695671321376</v>
      </c>
      <c r="L74" s="21">
        <f aca="true" t="shared" si="12" ref="L74:L112">K74-E74</f>
        <v>0.026956713213763805</v>
      </c>
      <c r="M74" s="14"/>
      <c r="N74" s="14">
        <f aca="true" t="shared" si="13" ref="N74:N112">2*((A74*$C$3)/(PI()*2)-$C$4)</f>
        <v>230.5062169141672</v>
      </c>
      <c r="O74">
        <f t="shared" si="9"/>
        <v>3.1576194097831123</v>
      </c>
      <c r="P74" s="21">
        <f aca="true" t="shared" si="14" ref="P74:P112">E74-N74</f>
        <v>-0.006216914167197274</v>
      </c>
      <c r="R74" t="s">
        <v>23</v>
      </c>
      <c r="S74" s="25">
        <v>1.0456140279</v>
      </c>
    </row>
    <row r="75" spans="1:16" ht="12.75">
      <c r="A75">
        <v>74</v>
      </c>
      <c r="B75">
        <v>9.28</v>
      </c>
      <c r="C75">
        <v>235.7</v>
      </c>
      <c r="D75">
        <v>9.201</v>
      </c>
      <c r="E75">
        <v>233.7</v>
      </c>
      <c r="G75">
        <f aca="true" t="shared" si="15" ref="G75:G112">E75/A75</f>
        <v>3.158108108108108</v>
      </c>
      <c r="I75">
        <f t="shared" si="10"/>
        <v>3.1580164677786953</v>
      </c>
      <c r="J75">
        <f t="shared" si="11"/>
        <v>3.158241346649181</v>
      </c>
      <c r="K75" s="14">
        <f t="shared" si="8"/>
        <v>233.7098596520394</v>
      </c>
      <c r="L75" s="21">
        <f t="shared" si="12"/>
        <v>0.009859652039409639</v>
      </c>
      <c r="M75" s="14"/>
      <c r="N75" s="14">
        <f t="shared" si="13"/>
        <v>233.6893157760051</v>
      </c>
      <c r="O75">
        <f t="shared" si="9"/>
        <v>3.1579637267027714</v>
      </c>
      <c r="P75" s="21">
        <f t="shared" si="14"/>
        <v>0.010684223994900321</v>
      </c>
    </row>
    <row r="76" spans="1:16" ht="12.75">
      <c r="A76">
        <v>75</v>
      </c>
      <c r="B76">
        <v>9.406</v>
      </c>
      <c r="C76">
        <v>238.9</v>
      </c>
      <c r="D76">
        <v>9.327</v>
      </c>
      <c r="E76">
        <v>236.9</v>
      </c>
      <c r="G76">
        <f t="shared" si="15"/>
        <v>3.158666666666667</v>
      </c>
      <c r="I76">
        <f t="shared" si="10"/>
        <v>3.158345129557571</v>
      </c>
      <c r="J76">
        <f t="shared" si="11"/>
        <v>3.1585700346564</v>
      </c>
      <c r="K76" s="14">
        <f t="shared" si="8"/>
        <v>236.89275259923</v>
      </c>
      <c r="L76" s="21">
        <f t="shared" si="12"/>
        <v>-0.007247400770012291</v>
      </c>
      <c r="M76" s="14"/>
      <c r="N76" s="14">
        <f t="shared" si="13"/>
        <v>236.872414637843</v>
      </c>
      <c r="O76">
        <f t="shared" si="9"/>
        <v>3.1582988618379066</v>
      </c>
      <c r="P76" s="21">
        <f t="shared" si="14"/>
        <v>0.027585362156997917</v>
      </c>
    </row>
    <row r="77" spans="1:16" ht="12.75">
      <c r="A77">
        <v>76</v>
      </c>
      <c r="B77">
        <v>9.53</v>
      </c>
      <c r="C77">
        <v>242.05</v>
      </c>
      <c r="D77">
        <v>9.451</v>
      </c>
      <c r="E77">
        <v>240.05</v>
      </c>
      <c r="G77">
        <f t="shared" si="15"/>
        <v>3.1585526315789476</v>
      </c>
      <c r="I77">
        <f t="shared" si="10"/>
        <v>3.1586650134358</v>
      </c>
      <c r="J77">
        <f t="shared" si="11"/>
        <v>3.1588899441228895</v>
      </c>
      <c r="K77" s="14">
        <f t="shared" si="8"/>
        <v>240.0756357533396</v>
      </c>
      <c r="L77" s="21">
        <f t="shared" si="12"/>
        <v>0.025635753339599887</v>
      </c>
      <c r="M77" s="14"/>
      <c r="N77" s="14">
        <f t="shared" si="13"/>
        <v>240.0555134996809</v>
      </c>
      <c r="O77">
        <f t="shared" si="9"/>
        <v>3.15862517762738</v>
      </c>
      <c r="P77" s="21">
        <f t="shared" si="14"/>
        <v>-0.005513499680887435</v>
      </c>
    </row>
    <row r="78" spans="1:16" ht="12.75">
      <c r="A78">
        <v>77</v>
      </c>
      <c r="B78">
        <v>9.656</v>
      </c>
      <c r="C78">
        <v>245.25</v>
      </c>
      <c r="D78">
        <v>9.577</v>
      </c>
      <c r="E78">
        <v>243.25</v>
      </c>
      <c r="G78">
        <f t="shared" si="15"/>
        <v>3.159090909090909</v>
      </c>
      <c r="I78">
        <f t="shared" si="10"/>
        <v>3.1589764639236786</v>
      </c>
      <c r="J78">
        <f t="shared" si="11"/>
        <v>3.1592014195824834</v>
      </c>
      <c r="K78" s="14">
        <f t="shared" si="8"/>
        <v>243.25850930785123</v>
      </c>
      <c r="L78" s="21">
        <f t="shared" si="12"/>
        <v>0.008509307851227277</v>
      </c>
      <c r="M78" s="14"/>
      <c r="N78" s="14">
        <f t="shared" si="13"/>
        <v>243.23861236151882</v>
      </c>
      <c r="O78">
        <f t="shared" si="9"/>
        <v>3.1589430176820628</v>
      </c>
      <c r="P78" s="21">
        <f t="shared" si="14"/>
        <v>0.011387638481181739</v>
      </c>
    </row>
    <row r="79" spans="1:16" ht="12.75">
      <c r="A79">
        <v>78</v>
      </c>
      <c r="B79">
        <v>9.78</v>
      </c>
      <c r="C79">
        <v>248.4</v>
      </c>
      <c r="D79">
        <v>9.701</v>
      </c>
      <c r="E79">
        <v>246.4</v>
      </c>
      <c r="G79">
        <f t="shared" si="15"/>
        <v>3.158974358974359</v>
      </c>
      <c r="I79">
        <f t="shared" si="10"/>
        <v>3.159279807800771</v>
      </c>
      <c r="J79">
        <f t="shared" si="11"/>
        <v>3.1595047878371316</v>
      </c>
      <c r="K79" s="14">
        <f t="shared" si="8"/>
        <v>246.44137345129627</v>
      </c>
      <c r="L79" s="21">
        <f t="shared" si="12"/>
        <v>0.04137345129626624</v>
      </c>
      <c r="M79" s="14"/>
      <c r="N79" s="14">
        <f t="shared" si="13"/>
        <v>246.4217112233567</v>
      </c>
      <c r="O79">
        <f t="shared" si="9"/>
        <v>3.1592527079917527</v>
      </c>
      <c r="P79" s="21">
        <f t="shared" si="14"/>
        <v>-0.021711223356703613</v>
      </c>
    </row>
    <row r="80" spans="1:16" ht="12.75">
      <c r="A80">
        <v>79</v>
      </c>
      <c r="B80">
        <v>9.906</v>
      </c>
      <c r="C80">
        <v>251.6</v>
      </c>
      <c r="D80">
        <v>9.827</v>
      </c>
      <c r="E80">
        <v>249.6</v>
      </c>
      <c r="G80">
        <f t="shared" si="15"/>
        <v>3.159493670886076</v>
      </c>
      <c r="I80">
        <f t="shared" si="10"/>
        <v>3.159575355239636</v>
      </c>
      <c r="J80">
        <f t="shared" si="11"/>
        <v>3.1598003590807004</v>
      </c>
      <c r="K80" s="14">
        <f t="shared" si="8"/>
        <v>249.62422836737534</v>
      </c>
      <c r="L80" s="21">
        <f t="shared" si="12"/>
        <v>0.024228367375343396</v>
      </c>
      <c r="M80" s="14"/>
      <c r="N80" s="14">
        <f t="shared" si="13"/>
        <v>249.60481008519463</v>
      </c>
      <c r="O80">
        <f t="shared" si="9"/>
        <v>3.1595545580404383</v>
      </c>
      <c r="P80" s="21">
        <f t="shared" si="14"/>
        <v>-0.004810085194634439</v>
      </c>
    </row>
    <row r="81" spans="1:16" ht="12.75">
      <c r="A81">
        <v>80</v>
      </c>
      <c r="B81">
        <v>10.031</v>
      </c>
      <c r="C81">
        <v>254.8</v>
      </c>
      <c r="D81">
        <v>9.953</v>
      </c>
      <c r="E81">
        <v>252.8</v>
      </c>
      <c r="G81">
        <f t="shared" si="15"/>
        <v>3.16</v>
      </c>
      <c r="I81">
        <f t="shared" si="10"/>
        <v>3.1598634008452917</v>
      </c>
      <c r="J81">
        <f t="shared" si="11"/>
        <v>3.1600884279384953</v>
      </c>
      <c r="K81" s="14">
        <f t="shared" si="8"/>
        <v>252.80707423507963</v>
      </c>
      <c r="L81" s="21">
        <f t="shared" si="12"/>
        <v>0.0070742350796138</v>
      </c>
      <c r="M81" s="14"/>
      <c r="N81" s="14">
        <f t="shared" si="13"/>
        <v>252.78790894703252</v>
      </c>
      <c r="O81">
        <f t="shared" si="9"/>
        <v>3.1598488618379066</v>
      </c>
      <c r="P81" s="21">
        <f t="shared" si="14"/>
        <v>0.012091052967491578</v>
      </c>
    </row>
    <row r="82" spans="1:16" ht="12.75">
      <c r="A82">
        <v>81</v>
      </c>
      <c r="B82">
        <v>10.156</v>
      </c>
      <c r="C82">
        <v>257.95</v>
      </c>
      <c r="D82">
        <v>10.077</v>
      </c>
      <c r="E82">
        <v>255.95</v>
      </c>
      <c r="G82">
        <f t="shared" si="15"/>
        <v>3.1598765432098763</v>
      </c>
      <c r="I82">
        <f t="shared" si="10"/>
        <v>3.1601442246176688</v>
      </c>
      <c r="J82">
        <f t="shared" si="11"/>
        <v>3.1603692744297844</v>
      </c>
      <c r="K82" s="14">
        <f t="shared" si="8"/>
        <v>255.98991122881253</v>
      </c>
      <c r="L82" s="21">
        <f t="shared" si="12"/>
        <v>0.039911228812542277</v>
      </c>
      <c r="M82" s="14"/>
      <c r="N82" s="14">
        <f t="shared" si="13"/>
        <v>255.97100780887047</v>
      </c>
      <c r="O82">
        <f t="shared" si="9"/>
        <v>3.160135898874944</v>
      </c>
      <c r="P82" s="21">
        <f t="shared" si="14"/>
        <v>-0.02100780887047904</v>
      </c>
    </row>
    <row r="83" spans="1:16" ht="12.75">
      <c r="A83">
        <v>82</v>
      </c>
      <c r="B83">
        <v>10.281</v>
      </c>
      <c r="C83">
        <v>261.15</v>
      </c>
      <c r="D83">
        <v>10.203</v>
      </c>
      <c r="E83">
        <v>259.15</v>
      </c>
      <c r="G83">
        <f t="shared" si="15"/>
        <v>3.1603658536585364</v>
      </c>
      <c r="I83">
        <f t="shared" si="10"/>
        <v>3.160418092843653</v>
      </c>
      <c r="J83">
        <f t="shared" si="11"/>
        <v>3.160643164859886</v>
      </c>
      <c r="K83" s="14">
        <f t="shared" si="8"/>
        <v>259.17273951851064</v>
      </c>
      <c r="L83" s="21">
        <f t="shared" si="12"/>
        <v>0.022739518510661583</v>
      </c>
      <c r="M83" s="14"/>
      <c r="N83" s="14">
        <f t="shared" si="13"/>
        <v>259.15410667070836</v>
      </c>
      <c r="O83">
        <f t="shared" si="9"/>
        <v>3.1604159350086385</v>
      </c>
      <c r="P83" s="21">
        <f t="shared" si="14"/>
        <v>-0.0041066707083814435</v>
      </c>
    </row>
    <row r="84" spans="1:16" ht="12.75">
      <c r="A84">
        <v>83</v>
      </c>
      <c r="B84">
        <v>10.407</v>
      </c>
      <c r="C84">
        <v>264.35</v>
      </c>
      <c r="D84">
        <v>10.329</v>
      </c>
      <c r="E84">
        <v>262.35</v>
      </c>
      <c r="G84">
        <f t="shared" si="15"/>
        <v>3.160843373493976</v>
      </c>
      <c r="I84">
        <f t="shared" si="10"/>
        <v>3.160685258924612</v>
      </c>
      <c r="J84">
        <f t="shared" si="11"/>
        <v>3.1609103526477558</v>
      </c>
      <c r="K84" s="14">
        <f t="shared" si="8"/>
        <v>262.3555592697637</v>
      </c>
      <c r="L84" s="21">
        <f t="shared" si="12"/>
        <v>0.005559269763693919</v>
      </c>
      <c r="M84" s="14"/>
      <c r="N84" s="14">
        <f t="shared" si="13"/>
        <v>262.33720553254625</v>
      </c>
      <c r="O84">
        <f t="shared" si="9"/>
        <v>3.16068922328369</v>
      </c>
      <c r="P84" s="21">
        <f t="shared" si="14"/>
        <v>0.012794467453772995</v>
      </c>
    </row>
    <row r="85" spans="1:16" ht="12.75">
      <c r="A85">
        <v>84</v>
      </c>
      <c r="B85">
        <v>10.531</v>
      </c>
      <c r="C85">
        <v>267.5</v>
      </c>
      <c r="D85">
        <v>10.453</v>
      </c>
      <c r="E85">
        <v>265.5</v>
      </c>
      <c r="G85">
        <f t="shared" si="15"/>
        <v>3.1607142857142856</v>
      </c>
      <c r="I85">
        <f t="shared" si="10"/>
        <v>3.1609459641448097</v>
      </c>
      <c r="J85">
        <f t="shared" si="11"/>
        <v>3.161171079094445</v>
      </c>
      <c r="K85" s="14">
        <f t="shared" si="8"/>
        <v>265.5383706439334</v>
      </c>
      <c r="L85" s="21">
        <f t="shared" si="12"/>
        <v>0.038370643933376414</v>
      </c>
      <c r="M85" s="14"/>
      <c r="N85" s="14">
        <f t="shared" si="13"/>
        <v>265.52030439438414</v>
      </c>
      <c r="O85">
        <f t="shared" si="9"/>
        <v>3.1609560046950493</v>
      </c>
      <c r="P85" s="21">
        <f t="shared" si="14"/>
        <v>-0.020304394384140778</v>
      </c>
    </row>
    <row r="86" spans="1:16" ht="12.75">
      <c r="A86">
        <v>85</v>
      </c>
      <c r="B86">
        <v>10.657</v>
      </c>
      <c r="C86">
        <v>270.7</v>
      </c>
      <c r="D86">
        <v>10.579</v>
      </c>
      <c r="E86">
        <v>268.7</v>
      </c>
      <c r="G86">
        <f t="shared" si="15"/>
        <v>3.1611764705882353</v>
      </c>
      <c r="I86">
        <f t="shared" si="10"/>
        <v>3.1612004383855528</v>
      </c>
      <c r="J86">
        <f t="shared" si="11"/>
        <v>3.161425574097295</v>
      </c>
      <c r="K86" s="14">
        <f t="shared" si="8"/>
        <v>268.72117379827006</v>
      </c>
      <c r="L86" s="21">
        <f t="shared" si="12"/>
        <v>0.02117379827006971</v>
      </c>
      <c r="M86" s="14"/>
      <c r="N86" s="14">
        <f t="shared" si="13"/>
        <v>268.7034032562221</v>
      </c>
      <c r="O86">
        <f t="shared" si="9"/>
        <v>3.1612165088967306</v>
      </c>
      <c r="P86" s="21">
        <f t="shared" si="14"/>
        <v>-0.003403256222100026</v>
      </c>
    </row>
    <row r="87" spans="1:16" ht="12.75">
      <c r="A87">
        <v>86</v>
      </c>
      <c r="B87">
        <v>10.783</v>
      </c>
      <c r="C87">
        <v>273.9</v>
      </c>
      <c r="D87">
        <v>10.705</v>
      </c>
      <c r="E87">
        <v>271.9</v>
      </c>
      <c r="G87">
        <f t="shared" si="15"/>
        <v>3.161627906976744</v>
      </c>
      <c r="I87">
        <f t="shared" si="10"/>
        <v>3.1614489007894946</v>
      </c>
      <c r="J87">
        <f t="shared" si="11"/>
        <v>3.1616740568142805</v>
      </c>
      <c r="K87" s="14">
        <f t="shared" si="8"/>
        <v>271.9039688860281</v>
      </c>
      <c r="L87" s="21">
        <f t="shared" si="12"/>
        <v>0.003968886028133056</v>
      </c>
      <c r="M87" s="14"/>
      <c r="N87" s="14">
        <f t="shared" si="13"/>
        <v>271.88650211806</v>
      </c>
      <c r="O87">
        <f t="shared" si="9"/>
        <v>3.1614709548611626</v>
      </c>
      <c r="P87" s="21">
        <f t="shared" si="14"/>
        <v>0.01349788193999757</v>
      </c>
    </row>
    <row r="88" spans="1:16" ht="12.75">
      <c r="A88">
        <v>87</v>
      </c>
      <c r="B88">
        <v>10.907</v>
      </c>
      <c r="C88">
        <v>277.05</v>
      </c>
      <c r="D88">
        <v>10.829</v>
      </c>
      <c r="E88">
        <v>275.05</v>
      </c>
      <c r="G88">
        <f t="shared" si="15"/>
        <v>3.1614942528735632</v>
      </c>
      <c r="I88">
        <f t="shared" si="10"/>
        <v>3.161691560379096</v>
      </c>
      <c r="J88">
        <f t="shared" si="11"/>
        <v>3.161916736282511</v>
      </c>
      <c r="K88" s="14">
        <f t="shared" si="8"/>
        <v>275.08675605657845</v>
      </c>
      <c r="L88" s="21">
        <f t="shared" si="12"/>
        <v>0.036756056578440166</v>
      </c>
      <c r="M88" s="14"/>
      <c r="N88" s="14">
        <f t="shared" si="13"/>
        <v>275.06960097989787</v>
      </c>
      <c r="O88">
        <f t="shared" si="9"/>
        <v>3.161719551493079</v>
      </c>
      <c r="P88" s="21">
        <f t="shared" si="14"/>
        <v>-0.01960097989785936</v>
      </c>
    </row>
    <row r="89" spans="1:16" ht="12.75">
      <c r="A89">
        <v>88</v>
      </c>
      <c r="B89">
        <v>11.033</v>
      </c>
      <c r="C89">
        <v>280.25</v>
      </c>
      <c r="D89">
        <v>10.955</v>
      </c>
      <c r="E89">
        <v>278.25</v>
      </c>
      <c r="G89">
        <f t="shared" si="15"/>
        <v>3.1619318181818183</v>
      </c>
      <c r="I89">
        <f t="shared" si="10"/>
        <v>3.161928616632894</v>
      </c>
      <c r="J89">
        <f t="shared" si="11"/>
        <v>3.1621538119945387</v>
      </c>
      <c r="K89" s="14">
        <f t="shared" si="8"/>
        <v>278.2695354555194</v>
      </c>
      <c r="L89" s="21">
        <f t="shared" si="12"/>
        <v>0.019535455519417155</v>
      </c>
      <c r="M89" s="14"/>
      <c r="N89" s="14">
        <f t="shared" si="13"/>
        <v>278.25269984173576</v>
      </c>
      <c r="O89">
        <f t="shared" si="9"/>
        <v>3.1619624982015426</v>
      </c>
      <c r="P89" s="21">
        <f t="shared" si="14"/>
        <v>-0.0026998417357617654</v>
      </c>
    </row>
    <row r="90" spans="1:16" ht="12.75">
      <c r="A90">
        <v>89</v>
      </c>
      <c r="B90">
        <v>11.159</v>
      </c>
      <c r="C90">
        <v>283.45</v>
      </c>
      <c r="D90">
        <v>11.081</v>
      </c>
      <c r="E90">
        <v>281.45</v>
      </c>
      <c r="G90">
        <f t="shared" si="15"/>
        <v>3.1623595505617974</v>
      </c>
      <c r="I90">
        <f t="shared" si="10"/>
        <v>3.1621602600228975</v>
      </c>
      <c r="J90">
        <f t="shared" si="11"/>
        <v>3.1623854744357818</v>
      </c>
      <c r="K90" s="14">
        <f t="shared" si="8"/>
        <v>281.4523072247846</v>
      </c>
      <c r="L90" s="21">
        <f t="shared" si="12"/>
        <v>0.002307224784601658</v>
      </c>
      <c r="M90" s="14"/>
      <c r="N90" s="14">
        <f t="shared" si="13"/>
        <v>281.4357987035737</v>
      </c>
      <c r="O90">
        <f t="shared" si="9"/>
        <v>3.1621999854334124</v>
      </c>
      <c r="P90" s="21">
        <f t="shared" si="14"/>
        <v>0.014201296426278986</v>
      </c>
    </row>
    <row r="91" spans="1:16" ht="12.75">
      <c r="A91">
        <v>90</v>
      </c>
      <c r="B91">
        <v>11.283</v>
      </c>
      <c r="C91">
        <v>286.6</v>
      </c>
      <c r="D91">
        <v>11.205</v>
      </c>
      <c r="E91">
        <v>284.6</v>
      </c>
      <c r="G91">
        <f t="shared" si="15"/>
        <v>3.1622222222222223</v>
      </c>
      <c r="I91">
        <f t="shared" si="10"/>
        <v>3.1623866725161185</v>
      </c>
      <c r="J91">
        <f t="shared" si="11"/>
        <v>3.162611905586097</v>
      </c>
      <c r="K91" s="14">
        <f t="shared" si="8"/>
        <v>284.6350715027487</v>
      </c>
      <c r="L91" s="21">
        <f t="shared" si="12"/>
        <v>0.03507150274867854</v>
      </c>
      <c r="M91" s="14"/>
      <c r="N91" s="14">
        <f t="shared" si="13"/>
        <v>284.6188975654116</v>
      </c>
      <c r="O91">
        <f t="shared" si="9"/>
        <v>3.16243219517124</v>
      </c>
      <c r="P91" s="21">
        <f t="shared" si="14"/>
        <v>-0.018897565411577943</v>
      </c>
    </row>
    <row r="92" spans="1:16" ht="12.75">
      <c r="A92">
        <v>91</v>
      </c>
      <c r="B92">
        <v>11.409</v>
      </c>
      <c r="C92">
        <v>289.8</v>
      </c>
      <c r="D92">
        <v>11.331</v>
      </c>
      <c r="E92">
        <v>287.8</v>
      </c>
      <c r="G92">
        <f t="shared" si="15"/>
        <v>3.162637362637363</v>
      </c>
      <c r="I92">
        <f t="shared" si="10"/>
        <v>3.1626080280430187</v>
      </c>
      <c r="J92">
        <f t="shared" si="11"/>
        <v>3.1628332793882463</v>
      </c>
      <c r="K92" s="14">
        <f t="shared" si="8"/>
        <v>287.8178284243304</v>
      </c>
      <c r="L92" s="21">
        <f t="shared" si="12"/>
        <v>0.017828424330389225</v>
      </c>
      <c r="M92" s="14"/>
      <c r="N92" s="14">
        <f t="shared" si="13"/>
        <v>287.8019964272495</v>
      </c>
      <c r="O92">
        <f t="shared" si="9"/>
        <v>3.162659301398346</v>
      </c>
      <c r="P92" s="21">
        <f t="shared" si="14"/>
        <v>-0.001996427249480348</v>
      </c>
    </row>
    <row r="93" spans="1:16" ht="12.75">
      <c r="A93">
        <v>92</v>
      </c>
      <c r="B93">
        <v>11.535</v>
      </c>
      <c r="C93">
        <v>293</v>
      </c>
      <c r="D93">
        <v>11.457</v>
      </c>
      <c r="E93">
        <v>291</v>
      </c>
      <c r="G93">
        <f t="shared" si="15"/>
        <v>3.1630434782608696</v>
      </c>
      <c r="I93">
        <f t="shared" si="10"/>
        <v>3.1628244929353677</v>
      </c>
      <c r="J93">
        <f t="shared" si="11"/>
        <v>3.1630497621857923</v>
      </c>
      <c r="K93" s="14">
        <f t="shared" si="8"/>
        <v>291.0005781210929</v>
      </c>
      <c r="L93" s="21">
        <f t="shared" si="12"/>
        <v>0.0005781210928716973</v>
      </c>
      <c r="M93" s="14"/>
      <c r="N93" s="14">
        <f t="shared" si="13"/>
        <v>290.98509528908744</v>
      </c>
      <c r="O93">
        <f t="shared" si="9"/>
        <v>3.1628814705335593</v>
      </c>
      <c r="P93" s="21">
        <f t="shared" si="14"/>
        <v>0.014904710912560404</v>
      </c>
    </row>
    <row r="94" spans="1:16" ht="12.75">
      <c r="A94">
        <v>93</v>
      </c>
      <c r="B94">
        <v>11.659</v>
      </c>
      <c r="C94">
        <v>296.15</v>
      </c>
      <c r="D94">
        <v>11.581</v>
      </c>
      <c r="E94">
        <v>294.15</v>
      </c>
      <c r="G94">
        <f t="shared" si="15"/>
        <v>3.1629032258064513</v>
      </c>
      <c r="I94">
        <f t="shared" si="10"/>
        <v>3.163036226335826</v>
      </c>
      <c r="J94">
        <f t="shared" si="11"/>
        <v>3.1632615131327024</v>
      </c>
      <c r="K94" s="14">
        <f t="shared" si="8"/>
        <v>294.1833207213413</v>
      </c>
      <c r="L94" s="21">
        <f t="shared" si="12"/>
        <v>0.03332072134134023</v>
      </c>
      <c r="M94" s="14"/>
      <c r="N94" s="14">
        <f t="shared" si="13"/>
        <v>294.16819415092533</v>
      </c>
      <c r="O94">
        <f t="shared" si="9"/>
        <v>3.1630988618379066</v>
      </c>
      <c r="P94" s="21">
        <f t="shared" si="14"/>
        <v>-0.01819415092535337</v>
      </c>
    </row>
    <row r="95" spans="1:16" ht="12.75">
      <c r="A95">
        <v>94</v>
      </c>
      <c r="B95">
        <v>11.785</v>
      </c>
      <c r="C95">
        <v>299.35</v>
      </c>
      <c r="D95">
        <v>11.707</v>
      </c>
      <c r="E95">
        <v>297.35</v>
      </c>
      <c r="G95">
        <f t="shared" si="15"/>
        <v>3.1632978723404257</v>
      </c>
      <c r="I95">
        <f t="shared" si="10"/>
        <v>3.1632433805813602</v>
      </c>
      <c r="J95">
        <f t="shared" si="11"/>
        <v>3.1634686845767894</v>
      </c>
      <c r="K95" s="14">
        <f t="shared" si="8"/>
        <v>297.36605635021823</v>
      </c>
      <c r="L95" s="21">
        <f t="shared" si="12"/>
        <v>0.01605635021820717</v>
      </c>
      <c r="M95" s="14"/>
      <c r="N95" s="14">
        <f t="shared" si="13"/>
        <v>297.3512930127632</v>
      </c>
      <c r="O95">
        <f t="shared" si="9"/>
        <v>3.1633116277953532</v>
      </c>
      <c r="P95" s="21">
        <f t="shared" si="14"/>
        <v>-0.0012930127631989308</v>
      </c>
    </row>
    <row r="96" spans="1:16" ht="12.75">
      <c r="A96">
        <v>95</v>
      </c>
      <c r="B96">
        <v>11.911</v>
      </c>
      <c r="C96">
        <v>302.55</v>
      </c>
      <c r="D96">
        <v>11.833</v>
      </c>
      <c r="E96">
        <v>300.55</v>
      </c>
      <c r="G96">
        <f t="shared" si="15"/>
        <v>3.163684210526316</v>
      </c>
      <c r="I96">
        <f t="shared" si="10"/>
        <v>3.1634461015624065</v>
      </c>
      <c r="J96">
        <f t="shared" si="11"/>
        <v>3.1636714224189</v>
      </c>
      <c r="K96" s="14">
        <f t="shared" si="8"/>
        <v>300.54878512979553</v>
      </c>
      <c r="L96" s="21">
        <f t="shared" si="12"/>
        <v>-0.0012148702044783022</v>
      </c>
      <c r="M96" s="14"/>
      <c r="N96" s="14">
        <f t="shared" si="13"/>
        <v>300.5343918746011</v>
      </c>
      <c r="O96">
        <f t="shared" si="9"/>
        <v>3.1635199144694854</v>
      </c>
      <c r="P96" s="21">
        <f t="shared" si="14"/>
        <v>0.015608125398898665</v>
      </c>
    </row>
    <row r="97" spans="1:16" ht="12.75">
      <c r="A97">
        <v>96</v>
      </c>
      <c r="B97">
        <v>12.035</v>
      </c>
      <c r="C97">
        <v>305.7</v>
      </c>
      <c r="D97">
        <v>11.957</v>
      </c>
      <c r="E97">
        <v>303.7</v>
      </c>
      <c r="G97">
        <f t="shared" si="15"/>
        <v>3.1635416666666667</v>
      </c>
      <c r="I97">
        <f t="shared" si="10"/>
        <v>3.1636445290595665</v>
      </c>
      <c r="J97">
        <f t="shared" si="11"/>
        <v>3.163869866449631</v>
      </c>
      <c r="K97" s="14">
        <f t="shared" si="8"/>
        <v>303.7315071791646</v>
      </c>
      <c r="L97" s="21">
        <f t="shared" si="12"/>
        <v>0.031507179164634636</v>
      </c>
      <c r="M97" s="14"/>
      <c r="N97" s="14">
        <f t="shared" si="13"/>
        <v>303.71749073643906</v>
      </c>
      <c r="O97">
        <f t="shared" si="9"/>
        <v>3.163723861837907</v>
      </c>
      <c r="P97" s="21">
        <f t="shared" si="14"/>
        <v>-0.017490736439071952</v>
      </c>
    </row>
    <row r="98" spans="1:16" ht="12.75">
      <c r="A98">
        <v>97</v>
      </c>
      <c r="B98">
        <v>12.161</v>
      </c>
      <c r="C98">
        <v>308.9</v>
      </c>
      <c r="D98">
        <v>12.083</v>
      </c>
      <c r="E98">
        <v>306.9</v>
      </c>
      <c r="G98">
        <f t="shared" si="15"/>
        <v>3.1639175257731957</v>
      </c>
      <c r="I98">
        <f t="shared" si="10"/>
        <v>3.1638387970594457</v>
      </c>
      <c r="J98">
        <f t="shared" si="11"/>
        <v>3.1640641506651885</v>
      </c>
      <c r="K98" s="14">
        <f t="shared" si="8"/>
        <v>306.9142226145233</v>
      </c>
      <c r="L98" s="21">
        <f t="shared" si="12"/>
        <v>0.01422261452330531</v>
      </c>
      <c r="M98" s="14"/>
      <c r="N98" s="14">
        <f t="shared" si="13"/>
        <v>306.90058959827695</v>
      </c>
      <c r="O98">
        <f t="shared" si="9"/>
        <v>3.163923604105948</v>
      </c>
      <c r="P98" s="21">
        <f t="shared" si="14"/>
        <v>-0.0005895982769743568</v>
      </c>
    </row>
    <row r="99" spans="1:16" ht="12.75">
      <c r="A99">
        <v>98</v>
      </c>
      <c r="B99">
        <v>12.287</v>
      </c>
      <c r="C99">
        <v>312.1</v>
      </c>
      <c r="D99">
        <v>12.209</v>
      </c>
      <c r="E99">
        <v>310.1</v>
      </c>
      <c r="G99">
        <f t="shared" si="15"/>
        <v>3.1642857142857146</v>
      </c>
      <c r="I99">
        <f t="shared" si="10"/>
        <v>3.1640290340511283</v>
      </c>
      <c r="J99">
        <f t="shared" si="11"/>
        <v>3.1642544035638833</v>
      </c>
      <c r="K99" s="14">
        <f t="shared" si="8"/>
        <v>310.09693154926055</v>
      </c>
      <c r="L99" s="21">
        <f t="shared" si="12"/>
        <v>-0.0030684507394767024</v>
      </c>
      <c r="M99" s="14"/>
      <c r="N99" s="14">
        <f t="shared" si="13"/>
        <v>310.08368846011484</v>
      </c>
      <c r="O99">
        <f t="shared" si="9"/>
        <v>3.164119270001172</v>
      </c>
      <c r="P99" s="21">
        <f t="shared" si="14"/>
        <v>0.016311539885180082</v>
      </c>
    </row>
    <row r="100" spans="1:16" ht="12.75">
      <c r="A100">
        <v>99</v>
      </c>
      <c r="B100">
        <v>12.411</v>
      </c>
      <c r="C100">
        <v>315.25</v>
      </c>
      <c r="D100">
        <v>12.333</v>
      </c>
      <c r="E100">
        <v>313.25</v>
      </c>
      <c r="G100">
        <f t="shared" si="15"/>
        <v>3.164141414141414</v>
      </c>
      <c r="I100">
        <f t="shared" si="10"/>
        <v>3.1642153633046597</v>
      </c>
      <c r="J100">
        <f t="shared" si="11"/>
        <v>3.1644407484246306</v>
      </c>
      <c r="K100" s="14">
        <f t="shared" si="8"/>
        <v>313.27963409403844</v>
      </c>
      <c r="L100" s="21">
        <f t="shared" si="12"/>
        <v>0.029634094038442527</v>
      </c>
      <c r="M100" s="14"/>
      <c r="N100" s="14">
        <f t="shared" si="13"/>
        <v>313.2667873219528</v>
      </c>
      <c r="O100">
        <f t="shared" si="9"/>
        <v>3.164310983050028</v>
      </c>
      <c r="P100" s="21">
        <f t="shared" si="14"/>
        <v>-0.016787321952790535</v>
      </c>
    </row>
    <row r="101" spans="1:16" ht="12.75">
      <c r="A101">
        <v>100</v>
      </c>
      <c r="B101">
        <v>12.537</v>
      </c>
      <c r="C101">
        <v>318.45</v>
      </c>
      <c r="D101">
        <v>12.459</v>
      </c>
      <c r="E101">
        <v>316.45</v>
      </c>
      <c r="G101">
        <f t="shared" si="15"/>
        <v>3.1645</v>
      </c>
      <c r="I101">
        <f t="shared" si="10"/>
        <v>3.1643979031327945</v>
      </c>
      <c r="J101">
        <f t="shared" si="11"/>
        <v>3.164623303568714</v>
      </c>
      <c r="K101" s="14">
        <f t="shared" si="8"/>
        <v>316.4623303568714</v>
      </c>
      <c r="L101" s="21">
        <f t="shared" si="12"/>
        <v>0.01233035687141637</v>
      </c>
      <c r="M101" s="14"/>
      <c r="N101" s="14">
        <f t="shared" si="13"/>
        <v>316.4498861837907</v>
      </c>
      <c r="O101">
        <f t="shared" si="9"/>
        <v>3.164498861837907</v>
      </c>
      <c r="P101" s="21">
        <f t="shared" si="14"/>
        <v>0.00011381620930706049</v>
      </c>
    </row>
    <row r="102" spans="1:16" ht="12.75">
      <c r="A102">
        <v>101</v>
      </c>
      <c r="B102">
        <v>12.663</v>
      </c>
      <c r="C102">
        <v>321.65</v>
      </c>
      <c r="D102">
        <v>12.585</v>
      </c>
      <c r="E102">
        <v>319.65</v>
      </c>
      <c r="G102">
        <f t="shared" si="15"/>
        <v>3.1648514851485148</v>
      </c>
      <c r="I102">
        <f t="shared" si="10"/>
        <v>3.1645767671371705</v>
      </c>
      <c r="J102">
        <f t="shared" si="11"/>
        <v>3.164802182605979</v>
      </c>
      <c r="K102" s="14">
        <f t="shared" si="8"/>
        <v>319.6450204432039</v>
      </c>
      <c r="L102" s="21">
        <f t="shared" si="12"/>
        <v>-0.0049795567960586595</v>
      </c>
      <c r="M102" s="14"/>
      <c r="N102" s="14">
        <f t="shared" si="13"/>
        <v>319.6329850456286</v>
      </c>
      <c r="O102">
        <f t="shared" si="9"/>
        <v>3.164683020253748</v>
      </c>
      <c r="P102" s="21">
        <f t="shared" si="14"/>
        <v>0.017014954371404656</v>
      </c>
    </row>
    <row r="103" spans="1:16" ht="12.75">
      <c r="A103">
        <v>102</v>
      </c>
      <c r="B103">
        <v>12.787</v>
      </c>
      <c r="C103">
        <v>324.8</v>
      </c>
      <c r="D103">
        <v>12.709</v>
      </c>
      <c r="E103">
        <v>322.8</v>
      </c>
      <c r="G103">
        <f t="shared" si="15"/>
        <v>3.1647058823529415</v>
      </c>
      <c r="I103">
        <f t="shared" si="10"/>
        <v>3.16475206443998</v>
      </c>
      <c r="J103">
        <f t="shared" si="11"/>
        <v>3.1649774946665157</v>
      </c>
      <c r="K103" s="14">
        <f t="shared" si="8"/>
        <v>322.8277044559846</v>
      </c>
      <c r="L103" s="21">
        <f t="shared" si="12"/>
        <v>0.02770445598457627</v>
      </c>
      <c r="M103" s="14"/>
      <c r="N103" s="14">
        <f t="shared" si="13"/>
        <v>322.81608390746646</v>
      </c>
      <c r="O103">
        <f t="shared" si="9"/>
        <v>3.1648635677202592</v>
      </c>
      <c r="P103" s="21">
        <f t="shared" si="14"/>
        <v>-0.016083907466452274</v>
      </c>
    </row>
    <row r="104" spans="1:16" ht="12.75">
      <c r="A104">
        <v>103</v>
      </c>
      <c r="B104">
        <v>12.913</v>
      </c>
      <c r="C104">
        <v>328</v>
      </c>
      <c r="D104">
        <v>12.835</v>
      </c>
      <c r="E104">
        <v>326</v>
      </c>
      <c r="G104">
        <f t="shared" si="15"/>
        <v>3.1650485436893203</v>
      </c>
      <c r="I104">
        <f t="shared" si="10"/>
        <v>3.1649238999021203</v>
      </c>
      <c r="J104">
        <f t="shared" si="11"/>
        <v>3.165149344618826</v>
      </c>
      <c r="K104" s="14">
        <f t="shared" si="8"/>
        <v>326.01038249573907</v>
      </c>
      <c r="L104" s="21">
        <f t="shared" si="12"/>
        <v>0.010382495739065689</v>
      </c>
      <c r="M104" s="14"/>
      <c r="N104" s="14">
        <f t="shared" si="13"/>
        <v>325.9991827693044</v>
      </c>
      <c r="O104">
        <f t="shared" si="9"/>
        <v>3.1650406094107226</v>
      </c>
      <c r="P104" s="21">
        <f t="shared" si="14"/>
        <v>0.0008172306955884778</v>
      </c>
    </row>
    <row r="105" spans="1:16" ht="12.75">
      <c r="A105">
        <v>104</v>
      </c>
      <c r="B105">
        <v>13.039</v>
      </c>
      <c r="C105">
        <v>331.2</v>
      </c>
      <c r="D105">
        <v>12.961</v>
      </c>
      <c r="E105">
        <v>329.2</v>
      </c>
      <c r="G105">
        <f t="shared" si="15"/>
        <v>3.1653846153846152</v>
      </c>
      <c r="I105">
        <f t="shared" si="10"/>
        <v>3.1650923743287387</v>
      </c>
      <c r="J105">
        <f t="shared" si="11"/>
        <v>3.1653178332753824</v>
      </c>
      <c r="K105" s="14">
        <f t="shared" si="8"/>
        <v>329.19305466063975</v>
      </c>
      <c r="L105" s="21">
        <f t="shared" si="12"/>
        <v>-0.006945339360242997</v>
      </c>
      <c r="M105" s="14"/>
      <c r="N105" s="14">
        <f t="shared" si="13"/>
        <v>329.1822816311423</v>
      </c>
      <c r="O105">
        <f t="shared" si="9"/>
        <v>3.1652142464532913</v>
      </c>
      <c r="P105" s="21">
        <f t="shared" si="14"/>
        <v>0.017718368857686073</v>
      </c>
    </row>
    <row r="106" spans="1:16" ht="12.75">
      <c r="A106">
        <v>105</v>
      </c>
      <c r="B106">
        <v>13.163</v>
      </c>
      <c r="C106">
        <v>334.35</v>
      </c>
      <c r="D106">
        <v>13.085</v>
      </c>
      <c r="E106">
        <v>332.35</v>
      </c>
      <c r="G106">
        <f t="shared" si="15"/>
        <v>3.1652380952380956</v>
      </c>
      <c r="I106">
        <f t="shared" si="10"/>
        <v>3.165257584663012</v>
      </c>
      <c r="J106">
        <f t="shared" si="11"/>
        <v>3.16548305758642</v>
      </c>
      <c r="K106" s="14">
        <f t="shared" si="8"/>
        <v>332.3757210465741</v>
      </c>
      <c r="L106" s="21">
        <f t="shared" si="12"/>
        <v>0.02572104657406271</v>
      </c>
      <c r="M106" s="14"/>
      <c r="N106" s="14">
        <f t="shared" si="13"/>
        <v>332.3653804929802</v>
      </c>
      <c r="O106">
        <f t="shared" si="9"/>
        <v>3.165384576123621</v>
      </c>
      <c r="P106" s="21">
        <f t="shared" si="14"/>
        <v>-0.015380492980170857</v>
      </c>
    </row>
    <row r="107" spans="1:16" ht="12.75">
      <c r="A107">
        <v>106</v>
      </c>
      <c r="B107">
        <v>13.289</v>
      </c>
      <c r="C107">
        <v>337.55</v>
      </c>
      <c r="D107">
        <v>13.211</v>
      </c>
      <c r="E107">
        <v>335.55</v>
      </c>
      <c r="G107">
        <f t="shared" si="15"/>
        <v>3.165566037735849</v>
      </c>
      <c r="I107">
        <f t="shared" si="10"/>
        <v>3.1654196241689343</v>
      </c>
      <c r="J107">
        <f t="shared" si="11"/>
        <v>3.1656451108227337</v>
      </c>
      <c r="K107" s="14">
        <f t="shared" si="8"/>
        <v>335.55838174720975</v>
      </c>
      <c r="L107" s="21">
        <f t="shared" si="12"/>
        <v>0.008381747209739387</v>
      </c>
      <c r="M107" s="14"/>
      <c r="N107" s="14">
        <f t="shared" si="13"/>
        <v>335.5484793548181</v>
      </c>
      <c r="O107">
        <f t="shared" si="9"/>
        <v>3.1655516920265856</v>
      </c>
      <c r="P107" s="21">
        <f t="shared" si="14"/>
        <v>0.0015206451819267386</v>
      </c>
    </row>
    <row r="108" spans="1:16" ht="12.75">
      <c r="A108">
        <v>107</v>
      </c>
      <c r="B108">
        <v>13.415</v>
      </c>
      <c r="C108">
        <v>340.75</v>
      </c>
      <c r="D108">
        <v>13.337</v>
      </c>
      <c r="E108">
        <v>338.75</v>
      </c>
      <c r="G108">
        <f t="shared" si="15"/>
        <v>3.1658878504672896</v>
      </c>
      <c r="I108">
        <f t="shared" si="10"/>
        <v>3.1655785826038367</v>
      </c>
      <c r="J108">
        <f t="shared" si="11"/>
        <v>3.165804082748215</v>
      </c>
      <c r="K108" s="14">
        <f t="shared" si="8"/>
        <v>338.741036854059</v>
      </c>
      <c r="L108" s="21">
        <f t="shared" si="12"/>
        <v>-0.008963145940981576</v>
      </c>
      <c r="M108" s="14"/>
      <c r="N108" s="14">
        <f t="shared" si="13"/>
        <v>338.73157821665603</v>
      </c>
      <c r="O108">
        <f t="shared" si="9"/>
        <v>3.1657156842678136</v>
      </c>
      <c r="P108" s="21">
        <f t="shared" si="14"/>
        <v>0.01842178334396749</v>
      </c>
    </row>
    <row r="109" spans="1:16" ht="12.75">
      <c r="A109">
        <v>108</v>
      </c>
      <c r="B109">
        <v>13.539</v>
      </c>
      <c r="C109">
        <v>343.9</v>
      </c>
      <c r="D109">
        <v>13.461</v>
      </c>
      <c r="E109">
        <v>341.9</v>
      </c>
      <c r="G109">
        <f t="shared" si="15"/>
        <v>3.1657407407407407</v>
      </c>
      <c r="I109">
        <f t="shared" si="10"/>
        <v>3.1657345463813042</v>
      </c>
      <c r="J109">
        <f t="shared" si="11"/>
        <v>3.165960059782774</v>
      </c>
      <c r="K109" s="14">
        <f t="shared" si="8"/>
        <v>341.9236864565396</v>
      </c>
      <c r="L109" s="21">
        <f t="shared" si="12"/>
        <v>0.02368645653962176</v>
      </c>
      <c r="M109" s="14"/>
      <c r="N109" s="14">
        <f t="shared" si="13"/>
        <v>341.9146770784939</v>
      </c>
      <c r="O109">
        <f t="shared" si="9"/>
        <v>3.1658766396156843</v>
      </c>
      <c r="P109" s="21">
        <f t="shared" si="14"/>
        <v>-0.014677078493946283</v>
      </c>
    </row>
    <row r="110" spans="1:16" ht="12.75">
      <c r="A110">
        <v>109</v>
      </c>
      <c r="B110">
        <v>13.665</v>
      </c>
      <c r="C110">
        <v>347.1</v>
      </c>
      <c r="D110">
        <v>13.587</v>
      </c>
      <c r="E110">
        <v>345.1</v>
      </c>
      <c r="G110">
        <f t="shared" si="15"/>
        <v>3.16605504587156</v>
      </c>
      <c r="I110">
        <f t="shared" si="10"/>
        <v>3.165887598725107</v>
      </c>
      <c r="J110">
        <f t="shared" si="11"/>
        <v>3.1661131251562855</v>
      </c>
      <c r="K110" s="14">
        <f t="shared" si="8"/>
        <v>345.1063306420351</v>
      </c>
      <c r="L110" s="21">
        <f t="shared" si="12"/>
        <v>0.0063306420350954795</v>
      </c>
      <c r="M110" s="14"/>
      <c r="N110" s="14">
        <f t="shared" si="13"/>
        <v>345.0977759403318</v>
      </c>
      <c r="O110">
        <f t="shared" si="9"/>
        <v>3.1660346416544205</v>
      </c>
      <c r="P110" s="21">
        <f t="shared" si="14"/>
        <v>0.002224059668208156</v>
      </c>
    </row>
    <row r="111" spans="1:16" ht="12.75">
      <c r="A111">
        <v>110</v>
      </c>
      <c r="B111">
        <v>13.791</v>
      </c>
      <c r="C111">
        <v>350.3</v>
      </c>
      <c r="D111">
        <v>13.713</v>
      </c>
      <c r="E111">
        <v>348.3</v>
      </c>
      <c r="G111">
        <f t="shared" si="15"/>
        <v>3.1663636363636365</v>
      </c>
      <c r="I111">
        <f t="shared" si="10"/>
        <v>3.1660378198147168</v>
      </c>
      <c r="J111">
        <f t="shared" si="11"/>
        <v>3.1662633590541116</v>
      </c>
      <c r="K111" s="14">
        <f t="shared" si="8"/>
        <v>348.2889694959523</v>
      </c>
      <c r="L111" s="21">
        <f t="shared" si="12"/>
        <v>-0.01103050404771011</v>
      </c>
      <c r="M111" s="14"/>
      <c r="N111" s="14">
        <f t="shared" si="13"/>
        <v>348.28087480216976</v>
      </c>
      <c r="O111">
        <f t="shared" si="9"/>
        <v>3.166189770928816</v>
      </c>
      <c r="P111" s="21">
        <f t="shared" si="14"/>
        <v>0.019125197830248908</v>
      </c>
    </row>
    <row r="112" spans="1:16" ht="12.75">
      <c r="A112">
        <v>111</v>
      </c>
      <c r="B112">
        <v>13.915</v>
      </c>
      <c r="C112">
        <v>353.45</v>
      </c>
      <c r="D112">
        <v>13.837</v>
      </c>
      <c r="E112">
        <v>351.45</v>
      </c>
      <c r="G112">
        <f t="shared" si="15"/>
        <v>3.166216216216216</v>
      </c>
      <c r="I112">
        <f t="shared" si="10"/>
        <v>3.1661852869229405</v>
      </c>
      <c r="J112">
        <f t="shared" si="11"/>
        <v>3.166410838754747</v>
      </c>
      <c r="K112" s="14">
        <f t="shared" si="8"/>
        <v>351.4716031017769</v>
      </c>
      <c r="L112" s="21">
        <f t="shared" si="12"/>
        <v>0.021603101776918265</v>
      </c>
      <c r="M112" s="14"/>
      <c r="N112" s="14">
        <f t="shared" si="13"/>
        <v>351.46397366400765</v>
      </c>
      <c r="O112">
        <f t="shared" si="9"/>
        <v>3.16634210508115</v>
      </c>
      <c r="P112" s="21">
        <f t="shared" si="14"/>
        <v>-0.013973664007664865</v>
      </c>
    </row>
    <row r="114" spans="11:16" ht="12.75">
      <c r="K114" t="s">
        <v>45</v>
      </c>
      <c r="L114" s="21">
        <f>AVERAGE(L11:L112)</f>
        <v>0.01269170439756273</v>
      </c>
      <c r="P114" s="21">
        <f>AVERAGE(P11:P112)</f>
        <v>0.004479643120371358</v>
      </c>
    </row>
    <row r="115" spans="11:16" ht="12.75">
      <c r="K115" t="s">
        <v>44</v>
      </c>
      <c r="L115" s="21">
        <f>STDEV(L11:L112)</f>
        <v>0.015404868430309186</v>
      </c>
      <c r="P115" s="21">
        <f>STDEV(P11:P112)</f>
        <v>0.014802973261271403</v>
      </c>
    </row>
  </sheetData>
  <mergeCells count="2"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6"/>
  <sheetViews>
    <sheetView workbookViewId="0" topLeftCell="A1">
      <selection activeCell="A1" sqref="A1:E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</cols>
  <sheetData>
    <row r="1" spans="1:11" ht="12.75">
      <c r="A1" s="24" t="s">
        <v>46</v>
      </c>
      <c r="B1" s="24"/>
      <c r="C1" s="24"/>
      <c r="D1" s="24"/>
      <c r="E1" s="24"/>
      <c r="F1" s="23"/>
      <c r="G1" s="8"/>
      <c r="H1" s="8"/>
      <c r="I1" s="12"/>
      <c r="J1" s="9"/>
      <c r="K1" s="19"/>
    </row>
    <row r="2" spans="1:11" ht="12.75">
      <c r="A2" s="23"/>
      <c r="B2" s="23"/>
      <c r="C2" s="23"/>
      <c r="D2" s="23"/>
      <c r="E2" s="23"/>
      <c r="F2" s="23"/>
      <c r="G2" s="8"/>
      <c r="H2" s="8"/>
      <c r="I2" s="12"/>
      <c r="J2" s="9"/>
      <c r="K2" s="19"/>
    </row>
    <row r="3" spans="1:11" ht="12.75">
      <c r="A3" t="s">
        <v>30</v>
      </c>
      <c r="C3">
        <v>2.032</v>
      </c>
      <c r="D3" s="23" t="s">
        <v>5</v>
      </c>
      <c r="E3" s="23"/>
      <c r="F3" s="23"/>
      <c r="G3" s="8"/>
      <c r="H3" s="8"/>
      <c r="I3" s="12"/>
      <c r="J3" s="9"/>
      <c r="K3" s="19"/>
    </row>
    <row r="4" spans="1:11" ht="12.75">
      <c r="A4" t="s">
        <v>13</v>
      </c>
      <c r="C4">
        <v>0.254</v>
      </c>
      <c r="D4" t="s">
        <v>5</v>
      </c>
      <c r="E4" s="23"/>
      <c r="F4" s="23"/>
      <c r="G4" s="8"/>
      <c r="H4" s="8"/>
      <c r="I4" s="12"/>
      <c r="J4" s="9"/>
      <c r="K4" s="19"/>
    </row>
    <row r="5" spans="4:11" ht="12.75">
      <c r="D5" s="23"/>
      <c r="E5" s="23"/>
      <c r="F5" s="23"/>
      <c r="G5" s="8"/>
      <c r="H5" s="8"/>
      <c r="I5" s="12"/>
      <c r="J5" s="9"/>
      <c r="K5" s="19"/>
    </row>
    <row r="6" spans="1:11" ht="12.75">
      <c r="A6" s="23"/>
      <c r="B6" t="s">
        <v>37</v>
      </c>
      <c r="C6" s="23"/>
      <c r="D6" s="23"/>
      <c r="E6" s="23"/>
      <c r="F6" s="23"/>
      <c r="G6" s="8"/>
      <c r="H6" s="8"/>
      <c r="I6" s="12"/>
      <c r="J6" s="9"/>
      <c r="K6" s="19"/>
    </row>
    <row r="7" spans="1:11" ht="12.75">
      <c r="A7" s="8"/>
      <c r="B7" s="24" t="s">
        <v>17</v>
      </c>
      <c r="C7" s="24"/>
      <c r="D7" s="24" t="s">
        <v>16</v>
      </c>
      <c r="E7" s="24"/>
      <c r="F7" s="23"/>
      <c r="G7" s="8"/>
      <c r="H7" s="8"/>
      <c r="I7" s="14" t="s">
        <v>39</v>
      </c>
      <c r="J7" s="9"/>
      <c r="K7" s="19"/>
    </row>
    <row r="8" spans="1:11" ht="51.75">
      <c r="A8" s="10" t="s">
        <v>43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11</v>
      </c>
      <c r="H8" s="10"/>
      <c r="I8" s="13" t="s">
        <v>32</v>
      </c>
      <c r="J8" s="3" t="s">
        <v>33</v>
      </c>
      <c r="K8" s="22" t="s">
        <v>41</v>
      </c>
    </row>
    <row r="9" spans="1:11" ht="12.75">
      <c r="A9" s="10">
        <v>6</v>
      </c>
      <c r="B9" s="10"/>
      <c r="C9" s="10"/>
      <c r="D9" s="10"/>
      <c r="E9" s="10"/>
      <c r="F9" s="10"/>
      <c r="G9" s="10"/>
      <c r="H9" s="10"/>
      <c r="I9" s="14">
        <f>2*((A9*$C$3)/(PI()*2)-$C$4)</f>
        <v>3.372834132352776</v>
      </c>
      <c r="J9">
        <f>I9/A9</f>
        <v>0.562139022058796</v>
      </c>
      <c r="K9" s="19">
        <f>I9-E9</f>
        <v>3.372834132352776</v>
      </c>
    </row>
    <row r="10" spans="1:11" ht="12.75">
      <c r="A10" s="10">
        <v>7</v>
      </c>
      <c r="B10" s="10"/>
      <c r="C10" s="10"/>
      <c r="D10" s="10"/>
      <c r="E10" s="10"/>
      <c r="F10" s="10"/>
      <c r="G10" s="10"/>
      <c r="H10" s="10"/>
      <c r="I10" s="14">
        <f>2*((A10*$C$3)/(PI()*2)-$C$4)</f>
        <v>4.019639821078239</v>
      </c>
      <c r="J10">
        <f>I10/A10</f>
        <v>0.5742342601540341</v>
      </c>
      <c r="K10" s="19">
        <f>I10-E10</f>
        <v>4.019639821078239</v>
      </c>
    </row>
    <row r="11" spans="1:11" ht="12.75">
      <c r="A11" s="10">
        <v>8</v>
      </c>
      <c r="B11" s="10"/>
      <c r="C11" s="10"/>
      <c r="D11" s="10"/>
      <c r="E11" s="10"/>
      <c r="F11" s="10"/>
      <c r="G11" s="10"/>
      <c r="H11" s="10"/>
      <c r="I11" s="14">
        <f>2*((A11*$C$3)/(PI()*2)-$C$4)</f>
        <v>4.666445509803701</v>
      </c>
      <c r="J11">
        <f>I11/A11</f>
        <v>0.5833056887254626</v>
      </c>
      <c r="K11" s="19">
        <f>I11-E11</f>
        <v>4.666445509803701</v>
      </c>
    </row>
    <row r="12" spans="1:11" ht="12.75">
      <c r="A12" s="10">
        <v>9</v>
      </c>
      <c r="B12" s="10"/>
      <c r="C12" s="10"/>
      <c r="D12" s="10"/>
      <c r="E12" s="10"/>
      <c r="F12" s="10"/>
      <c r="G12" s="10"/>
      <c r="H12" s="10"/>
      <c r="I12" s="14">
        <f>2*((A12*$C$3)/(PI()*2)-$C$4)</f>
        <v>5.313251198529164</v>
      </c>
      <c r="J12">
        <f>I12/A12</f>
        <v>0.5903612442810182</v>
      </c>
      <c r="K12" s="19">
        <f>I12-E12</f>
        <v>5.313251198529164</v>
      </c>
    </row>
    <row r="13" spans="1:11" ht="12.75">
      <c r="A13">
        <v>10</v>
      </c>
      <c r="B13">
        <v>0.255</v>
      </c>
      <c r="C13">
        <v>6.47</v>
      </c>
      <c r="D13">
        <v>0.235</v>
      </c>
      <c r="E13">
        <v>5.96</v>
      </c>
      <c r="G13" s="10">
        <f>E13/A13</f>
        <v>0.596</v>
      </c>
      <c r="H13" s="10"/>
      <c r="I13" s="14">
        <f>2*((A13*$C$3)/(PI()*2)-$C$4)</f>
        <v>5.960056887254627</v>
      </c>
      <c r="J13">
        <f>I13/A13</f>
        <v>0.5960056887254627</v>
      </c>
      <c r="K13" s="19">
        <f>I13-E13</f>
        <v>5.688725462693611E-05</v>
      </c>
    </row>
    <row r="14" spans="1:11" ht="12.75">
      <c r="A14">
        <v>11</v>
      </c>
      <c r="B14">
        <v>0.28</v>
      </c>
      <c r="C14">
        <v>7.11</v>
      </c>
      <c r="D14">
        <v>0.26</v>
      </c>
      <c r="E14">
        <v>6.61</v>
      </c>
      <c r="G14" s="10">
        <f aca="true" t="shared" si="0" ref="G14:G77">E14/A14</f>
        <v>0.600909090909091</v>
      </c>
      <c r="I14" s="14">
        <f>2*((A14*$C$3)/(PI()*2)-$C$4)</f>
        <v>6.60686257598009</v>
      </c>
      <c r="J14">
        <f>I14/A14</f>
        <v>0.6006238705436445</v>
      </c>
      <c r="K14" s="19">
        <f>I14-E14</f>
        <v>-0.003137424019910462</v>
      </c>
    </row>
    <row r="15" spans="1:11" ht="12.75">
      <c r="A15">
        <v>12</v>
      </c>
      <c r="B15">
        <v>0.306</v>
      </c>
      <c r="C15">
        <v>7.76</v>
      </c>
      <c r="D15">
        <v>0.286</v>
      </c>
      <c r="E15">
        <v>7.25</v>
      </c>
      <c r="G15" s="10">
        <f t="shared" si="0"/>
        <v>0.6041666666666666</v>
      </c>
      <c r="I15" s="14">
        <f>2*((A15*$C$3)/(PI()*2)-$C$4)</f>
        <v>7.253668264705552</v>
      </c>
      <c r="J15">
        <f>I15/A15</f>
        <v>0.6044723553921293</v>
      </c>
      <c r="K15" s="19">
        <f>I15-E15</f>
        <v>0.003668264705551927</v>
      </c>
    </row>
    <row r="16" spans="1:11" ht="12.75">
      <c r="A16">
        <v>13</v>
      </c>
      <c r="B16">
        <v>0.331</v>
      </c>
      <c r="C16">
        <v>8.41</v>
      </c>
      <c r="D16">
        <v>0.311</v>
      </c>
      <c r="E16">
        <v>7.9</v>
      </c>
      <c r="G16" s="10">
        <f t="shared" si="0"/>
        <v>0.6076923076923078</v>
      </c>
      <c r="I16" s="14">
        <f>2*((A16*$C$3)/(PI()*2)-$C$4)</f>
        <v>7.900473953431015</v>
      </c>
      <c r="J16">
        <f>I16/A16</f>
        <v>0.6077287656485396</v>
      </c>
      <c r="K16" s="19">
        <f>I16-E16</f>
        <v>0.0004739534310145288</v>
      </c>
    </row>
    <row r="17" spans="1:11" ht="12.75">
      <c r="A17">
        <v>14</v>
      </c>
      <c r="B17">
        <v>0.357</v>
      </c>
      <c r="C17">
        <v>9.06</v>
      </c>
      <c r="D17">
        <v>0.337</v>
      </c>
      <c r="E17">
        <v>8.55</v>
      </c>
      <c r="G17" s="10">
        <f t="shared" si="0"/>
        <v>0.6107142857142858</v>
      </c>
      <c r="I17" s="14">
        <f>2*((A17*$C$3)/(PI()*2)-$C$4)</f>
        <v>8.547279642156479</v>
      </c>
      <c r="J17">
        <f>I17/A17</f>
        <v>0.6105199744397485</v>
      </c>
      <c r="K17" s="19">
        <f>I17-E17</f>
        <v>-0.002720357843521981</v>
      </c>
    </row>
    <row r="18" spans="1:11" ht="12.75">
      <c r="A18">
        <v>15</v>
      </c>
      <c r="B18">
        <v>0.382</v>
      </c>
      <c r="C18">
        <v>9.7</v>
      </c>
      <c r="D18">
        <v>0.362</v>
      </c>
      <c r="E18">
        <v>9.19</v>
      </c>
      <c r="G18" s="10">
        <f t="shared" si="0"/>
        <v>0.6126666666666666</v>
      </c>
      <c r="I18" s="14">
        <f>2*((A18*$C$3)/(PI()*2)-$C$4)</f>
        <v>9.19408533088194</v>
      </c>
      <c r="J18">
        <f>I18/A18</f>
        <v>0.612939022058796</v>
      </c>
      <c r="K18" s="19">
        <f>I18-E18</f>
        <v>0.004085330881940408</v>
      </c>
    </row>
    <row r="19" spans="1:11" ht="12.75">
      <c r="A19">
        <v>16</v>
      </c>
      <c r="B19">
        <v>0.407</v>
      </c>
      <c r="C19">
        <v>10.35</v>
      </c>
      <c r="D19">
        <v>0.387</v>
      </c>
      <c r="E19">
        <v>9.84</v>
      </c>
      <c r="G19" s="10">
        <f t="shared" si="0"/>
        <v>0.615</v>
      </c>
      <c r="I19" s="14">
        <f>2*((A19*$C$3)/(PI()*2)-$C$4)</f>
        <v>9.840891019607401</v>
      </c>
      <c r="J19">
        <f>I19/A19</f>
        <v>0.6150556887254626</v>
      </c>
      <c r="K19" s="19">
        <f>I19-E19</f>
        <v>0.0008910196074012333</v>
      </c>
    </row>
    <row r="20" spans="1:11" ht="12.75">
      <c r="A20">
        <v>17</v>
      </c>
      <c r="B20">
        <v>0.433</v>
      </c>
      <c r="C20">
        <v>11</v>
      </c>
      <c r="D20">
        <v>0.413</v>
      </c>
      <c r="E20">
        <v>10.49</v>
      </c>
      <c r="G20" s="10">
        <f t="shared" si="0"/>
        <v>0.6170588235294118</v>
      </c>
      <c r="I20" s="14">
        <f>2*((A20*$C$3)/(PI()*2)-$C$4)</f>
        <v>10.487696708332866</v>
      </c>
      <c r="J20">
        <f>I20/A20</f>
        <v>0.6169233357842863</v>
      </c>
      <c r="K20" s="19">
        <f>I20-E20</f>
        <v>-0.0023032916671343884</v>
      </c>
    </row>
    <row r="21" spans="1:11" ht="12.75">
      <c r="A21">
        <v>18</v>
      </c>
      <c r="B21">
        <v>0.458</v>
      </c>
      <c r="C21">
        <v>11.64</v>
      </c>
      <c r="D21">
        <v>0.438</v>
      </c>
      <c r="E21">
        <v>11.13</v>
      </c>
      <c r="G21" s="10">
        <f t="shared" si="0"/>
        <v>0.6183333333333334</v>
      </c>
      <c r="I21" s="14">
        <f>2*((A21*$C$3)/(PI()*2)-$C$4)</f>
        <v>11.134502397058327</v>
      </c>
      <c r="J21">
        <f>I21/A21</f>
        <v>0.6185834665032404</v>
      </c>
      <c r="K21" s="19">
        <f>I21-E21</f>
        <v>0.004502397058326224</v>
      </c>
    </row>
    <row r="22" spans="1:11" ht="12.75">
      <c r="A22">
        <v>19</v>
      </c>
      <c r="B22">
        <v>0.484</v>
      </c>
      <c r="C22">
        <v>12.29</v>
      </c>
      <c r="D22">
        <v>0.464</v>
      </c>
      <c r="E22">
        <v>11.78</v>
      </c>
      <c r="G22" s="10">
        <f t="shared" si="0"/>
        <v>0.62</v>
      </c>
      <c r="I22" s="14">
        <f>2*((A22*$C$3)/(PI()*2)-$C$4)</f>
        <v>11.781308085783792</v>
      </c>
      <c r="J22">
        <f>I22/A22</f>
        <v>0.6200688466201996</v>
      </c>
      <c r="K22" s="19">
        <f>I22-E22</f>
        <v>0.0013080857837923787</v>
      </c>
    </row>
    <row r="23" spans="1:11" ht="12.75">
      <c r="A23">
        <v>20</v>
      </c>
      <c r="B23">
        <v>0.509</v>
      </c>
      <c r="C23">
        <v>12.94</v>
      </c>
      <c r="D23">
        <v>0.489</v>
      </c>
      <c r="E23">
        <v>12.43</v>
      </c>
      <c r="G23" s="10">
        <f t="shared" si="0"/>
        <v>0.6214999999999999</v>
      </c>
      <c r="I23" s="14">
        <f>2*((A23*$C$3)/(PI()*2)-$C$4)</f>
        <v>12.428113774509253</v>
      </c>
      <c r="J23">
        <f>I23/A23</f>
        <v>0.6214056887254626</v>
      </c>
      <c r="K23" s="19">
        <f>I23-E23</f>
        <v>-0.0018862254907467957</v>
      </c>
    </row>
    <row r="24" spans="1:11" ht="12.75">
      <c r="A24">
        <v>21</v>
      </c>
      <c r="B24">
        <v>0.535</v>
      </c>
      <c r="C24">
        <v>13.58</v>
      </c>
      <c r="D24">
        <v>0.515</v>
      </c>
      <c r="E24">
        <v>13.07</v>
      </c>
      <c r="G24" s="10">
        <f t="shared" si="0"/>
        <v>0.6223809523809524</v>
      </c>
      <c r="I24" s="14">
        <f>2*((A24*$C$3)/(PI()*2)-$C$4)</f>
        <v>13.074919463234714</v>
      </c>
      <c r="J24">
        <f>I24/A24</f>
        <v>0.6226152125349864</v>
      </c>
      <c r="K24" s="19">
        <f>I24-E24</f>
        <v>0.004919463234713817</v>
      </c>
    </row>
    <row r="25" spans="1:11" ht="12.75">
      <c r="A25">
        <v>22</v>
      </c>
      <c r="B25">
        <v>0.56</v>
      </c>
      <c r="C25">
        <v>14.23</v>
      </c>
      <c r="D25">
        <v>0.54</v>
      </c>
      <c r="E25">
        <v>13.72</v>
      </c>
      <c r="G25" s="10">
        <f t="shared" si="0"/>
        <v>0.6236363636363637</v>
      </c>
      <c r="I25" s="14">
        <f>2*((A25*$C$3)/(PI()*2)-$C$4)</f>
        <v>13.721725151960179</v>
      </c>
      <c r="J25">
        <f>I25/A25</f>
        <v>0.6237147796345536</v>
      </c>
      <c r="K25" s="19">
        <f>I25-E25</f>
        <v>0.001725151960178195</v>
      </c>
    </row>
    <row r="26" spans="1:11" ht="12.75">
      <c r="A26">
        <v>23</v>
      </c>
      <c r="B26">
        <v>0.586</v>
      </c>
      <c r="C26">
        <v>14.88</v>
      </c>
      <c r="D26">
        <v>0.566</v>
      </c>
      <c r="E26">
        <v>14.37</v>
      </c>
      <c r="G26" s="10">
        <f t="shared" si="0"/>
        <v>0.6247826086956522</v>
      </c>
      <c r="I26" s="14">
        <f>2*((A26*$C$3)/(PI()*2)-$C$4)</f>
        <v>14.368530840685644</v>
      </c>
      <c r="J26">
        <f>I26/A26</f>
        <v>0.6247187322037236</v>
      </c>
      <c r="K26" s="19">
        <f>I26-E26</f>
        <v>-0.0014691593143556503</v>
      </c>
    </row>
    <row r="27" spans="1:11" ht="12.75">
      <c r="A27">
        <v>24</v>
      </c>
      <c r="B27">
        <v>0.611</v>
      </c>
      <c r="C27">
        <v>15.52</v>
      </c>
      <c r="D27">
        <v>0.591</v>
      </c>
      <c r="E27">
        <v>15.02</v>
      </c>
      <c r="G27" s="10">
        <f t="shared" si="0"/>
        <v>0.6258333333333334</v>
      </c>
      <c r="I27" s="14">
        <f>2*((A27*$C$3)/(PI()*2)-$C$4)</f>
        <v>15.015336529411105</v>
      </c>
      <c r="J27">
        <f>I27/A27</f>
        <v>0.6256390220587961</v>
      </c>
      <c r="K27" s="19">
        <f>I27-E27</f>
        <v>-0.004663470588894825</v>
      </c>
    </row>
    <row r="28" spans="1:11" ht="12.75">
      <c r="A28">
        <v>25</v>
      </c>
      <c r="B28">
        <v>0.637</v>
      </c>
      <c r="C28">
        <v>16.17</v>
      </c>
      <c r="D28">
        <v>0.617</v>
      </c>
      <c r="E28">
        <v>15.66</v>
      </c>
      <c r="G28" s="10">
        <f t="shared" si="0"/>
        <v>0.6264</v>
      </c>
      <c r="I28" s="14">
        <f>2*((A28*$C$3)/(PI()*2)-$C$4)</f>
        <v>15.662142218136566</v>
      </c>
      <c r="J28">
        <f>I28/A28</f>
        <v>0.6264856887254626</v>
      </c>
      <c r="K28" s="19">
        <f>I28-E28</f>
        <v>0.0021422181365657877</v>
      </c>
    </row>
    <row r="29" spans="1:11" ht="12.75">
      <c r="A29">
        <v>26</v>
      </c>
      <c r="B29">
        <v>0.662</v>
      </c>
      <c r="C29">
        <v>16.82</v>
      </c>
      <c r="D29">
        <v>0.642</v>
      </c>
      <c r="E29">
        <v>16.31</v>
      </c>
      <c r="G29" s="10">
        <f t="shared" si="0"/>
        <v>0.6273076923076922</v>
      </c>
      <c r="I29" s="14">
        <f>2*((A29*$C$3)/(PI()*2)-$C$4)</f>
        <v>16.30894790686203</v>
      </c>
      <c r="J29">
        <f>I29/A29</f>
        <v>0.6272672271870012</v>
      </c>
      <c r="K29" s="19">
        <f>I29-E29</f>
        <v>-0.0010520931379680576</v>
      </c>
    </row>
    <row r="30" spans="1:11" ht="12.75">
      <c r="A30">
        <v>27</v>
      </c>
      <c r="B30">
        <v>0.688</v>
      </c>
      <c r="C30">
        <v>17.46</v>
      </c>
      <c r="D30">
        <v>0.668</v>
      </c>
      <c r="E30">
        <v>16.96</v>
      </c>
      <c r="G30" s="10">
        <f t="shared" si="0"/>
        <v>0.6281481481481482</v>
      </c>
      <c r="I30" s="14">
        <f>2*((A30*$C$3)/(PI()*2)-$C$4)</f>
        <v>16.955753595587495</v>
      </c>
      <c r="J30">
        <f>I30/A30</f>
        <v>0.627990873910648</v>
      </c>
      <c r="K30" s="19">
        <f>I30-E30</f>
        <v>-0.004246404412505456</v>
      </c>
    </row>
    <row r="31" spans="1:11" ht="12.75">
      <c r="A31">
        <v>28</v>
      </c>
      <c r="B31">
        <v>0.713</v>
      </c>
      <c r="C31">
        <v>18.11</v>
      </c>
      <c r="D31">
        <v>0.693</v>
      </c>
      <c r="E31">
        <v>17.6</v>
      </c>
      <c r="G31" s="10">
        <f t="shared" si="0"/>
        <v>0.6285714285714287</v>
      </c>
      <c r="I31" s="14">
        <f>2*((A31*$C$3)/(PI()*2)-$C$4)</f>
        <v>17.602559284312957</v>
      </c>
      <c r="J31">
        <f>I31/A31</f>
        <v>0.6286628315826056</v>
      </c>
      <c r="K31" s="19">
        <f>I31-E31</f>
        <v>0.002559284312955157</v>
      </c>
    </row>
    <row r="32" spans="1:11" ht="12.75">
      <c r="A32">
        <v>29</v>
      </c>
      <c r="B32">
        <v>0.738</v>
      </c>
      <c r="C32">
        <v>18.76</v>
      </c>
      <c r="D32">
        <v>0.718</v>
      </c>
      <c r="E32">
        <v>18.25</v>
      </c>
      <c r="G32" s="10">
        <f t="shared" si="0"/>
        <v>0.6293103448275862</v>
      </c>
      <c r="I32" s="14">
        <f>2*((A32*$C$3)/(PI()*2)-$C$4)</f>
        <v>18.249364973038418</v>
      </c>
      <c r="J32">
        <f>I32/A32</f>
        <v>0.6292884473461523</v>
      </c>
      <c r="K32" s="19">
        <f>I32-E32</f>
        <v>-0.0006350269615822413</v>
      </c>
    </row>
    <row r="33" spans="1:11" ht="12.75">
      <c r="A33">
        <v>30</v>
      </c>
      <c r="B33">
        <v>0.764</v>
      </c>
      <c r="C33">
        <v>19.4</v>
      </c>
      <c r="D33">
        <v>0.744</v>
      </c>
      <c r="E33">
        <v>18.9</v>
      </c>
      <c r="G33" s="10">
        <f t="shared" si="0"/>
        <v>0.63</v>
      </c>
      <c r="I33" s="14">
        <f>2*((A33*$C$3)/(PI()*2)-$C$4)</f>
        <v>18.896170661763882</v>
      </c>
      <c r="J33">
        <f>I33/A33</f>
        <v>0.6298723553921294</v>
      </c>
      <c r="K33" s="19">
        <f>I33-E33</f>
        <v>-0.0038293382361160866</v>
      </c>
    </row>
    <row r="34" spans="1:11" ht="12.75">
      <c r="A34">
        <v>31</v>
      </c>
      <c r="B34">
        <v>0.789</v>
      </c>
      <c r="C34">
        <v>20.05</v>
      </c>
      <c r="D34">
        <v>0.769</v>
      </c>
      <c r="E34">
        <v>19.54</v>
      </c>
      <c r="G34" s="10">
        <f t="shared" si="0"/>
        <v>0.6303225806451612</v>
      </c>
      <c r="I34" s="14">
        <f>2*((A34*$C$3)/(PI()*2)-$C$4)</f>
        <v>19.542976350489344</v>
      </c>
      <c r="J34">
        <f>I34/A34</f>
        <v>0.6304185919512691</v>
      </c>
      <c r="K34" s="19">
        <f>I34-E34</f>
        <v>0.002976350489344526</v>
      </c>
    </row>
    <row r="35" spans="1:11" ht="12.75">
      <c r="A35">
        <v>32</v>
      </c>
      <c r="B35">
        <v>0.815</v>
      </c>
      <c r="C35">
        <v>20.7</v>
      </c>
      <c r="D35">
        <v>0.795</v>
      </c>
      <c r="E35">
        <v>20.19</v>
      </c>
      <c r="G35" s="10">
        <f t="shared" si="0"/>
        <v>0.6309375</v>
      </c>
      <c r="I35" s="14">
        <f>2*((A35*$C$3)/(PI()*2)-$C$4)</f>
        <v>20.189782039214805</v>
      </c>
      <c r="J35">
        <f>I35/A35</f>
        <v>0.6309306887254627</v>
      </c>
      <c r="K35" s="19">
        <f>I35-E35</f>
        <v>-0.00021796078519642492</v>
      </c>
    </row>
    <row r="36" spans="1:11" ht="12.75">
      <c r="A36">
        <v>33</v>
      </c>
      <c r="B36">
        <v>0.84</v>
      </c>
      <c r="C36">
        <v>21.34</v>
      </c>
      <c r="D36">
        <v>0.82</v>
      </c>
      <c r="E36">
        <v>20.84</v>
      </c>
      <c r="G36" s="10">
        <f t="shared" si="0"/>
        <v>0.6315151515151515</v>
      </c>
      <c r="I36" s="14">
        <f>2*((A36*$C$3)/(PI()*2)-$C$4)</f>
        <v>20.83658772794027</v>
      </c>
      <c r="J36">
        <f>I36/A36</f>
        <v>0.6314117493315233</v>
      </c>
      <c r="K36" s="19">
        <f>I36-E36</f>
        <v>-0.0034122720597302703</v>
      </c>
    </row>
    <row r="37" spans="1:11" ht="12.75">
      <c r="A37">
        <v>34</v>
      </c>
      <c r="B37">
        <v>0.866</v>
      </c>
      <c r="C37">
        <v>21.99</v>
      </c>
      <c r="D37">
        <v>0.846</v>
      </c>
      <c r="E37">
        <v>21.48</v>
      </c>
      <c r="G37" s="10">
        <f t="shared" si="0"/>
        <v>0.631764705882353</v>
      </c>
      <c r="I37" s="14">
        <f>2*((A37*$C$3)/(PI()*2)-$C$4)</f>
        <v>21.48339341666573</v>
      </c>
      <c r="J37">
        <f>I37/A37</f>
        <v>0.6318645122548744</v>
      </c>
      <c r="K37" s="19">
        <f>I37-E37</f>
        <v>0.003393416665730342</v>
      </c>
    </row>
    <row r="38" spans="1:11" ht="12.75">
      <c r="A38">
        <v>35</v>
      </c>
      <c r="B38">
        <v>0.891</v>
      </c>
      <c r="C38">
        <v>22.64</v>
      </c>
      <c r="D38">
        <v>0.871</v>
      </c>
      <c r="E38">
        <v>22.13</v>
      </c>
      <c r="G38" s="10">
        <f t="shared" si="0"/>
        <v>0.6322857142857142</v>
      </c>
      <c r="I38" s="14">
        <f>2*((A38*$C$3)/(PI()*2)-$C$4)</f>
        <v>22.130199105391196</v>
      </c>
      <c r="J38">
        <f>I38/A38</f>
        <v>0.632291403011177</v>
      </c>
      <c r="K38" s="19">
        <f>I38-E38</f>
        <v>0.00019910539119649684</v>
      </c>
    </row>
    <row r="39" spans="1:11" ht="12.75">
      <c r="A39">
        <v>36</v>
      </c>
      <c r="B39">
        <v>0.917</v>
      </c>
      <c r="C39">
        <v>23.29</v>
      </c>
      <c r="D39">
        <v>0.897</v>
      </c>
      <c r="E39">
        <v>22.78</v>
      </c>
      <c r="G39" s="10">
        <f t="shared" si="0"/>
        <v>0.6327777777777778</v>
      </c>
      <c r="I39" s="14">
        <f>2*((A39*$C$3)/(PI()*2)-$C$4)</f>
        <v>22.777004794116657</v>
      </c>
      <c r="J39">
        <f>I39/A39</f>
        <v>0.6326945776143515</v>
      </c>
      <c r="K39" s="19">
        <f>I39-E39</f>
        <v>-0.002995205883344454</v>
      </c>
    </row>
    <row r="40" spans="1:11" ht="12.75">
      <c r="A40">
        <v>37</v>
      </c>
      <c r="B40">
        <v>0.942</v>
      </c>
      <c r="C40">
        <v>23.93</v>
      </c>
      <c r="D40">
        <v>0.922</v>
      </c>
      <c r="E40">
        <v>23.42</v>
      </c>
      <c r="G40" s="10">
        <f t="shared" si="0"/>
        <v>0.6329729729729731</v>
      </c>
      <c r="I40" s="14">
        <f>2*((A40*$C$3)/(PI()*2)-$C$4)</f>
        <v>23.423810482842118</v>
      </c>
      <c r="J40">
        <f>I40/A40</f>
        <v>0.6330759589957329</v>
      </c>
      <c r="K40" s="19">
        <f>I40-E40</f>
        <v>0.0038104828421161585</v>
      </c>
    </row>
    <row r="41" spans="1:11" ht="12.75">
      <c r="A41">
        <v>38</v>
      </c>
      <c r="B41">
        <v>0.968</v>
      </c>
      <c r="C41">
        <v>24.58</v>
      </c>
      <c r="D41">
        <v>0.948</v>
      </c>
      <c r="E41">
        <v>24.07</v>
      </c>
      <c r="G41" s="10">
        <f t="shared" si="0"/>
        <v>0.633421052631579</v>
      </c>
      <c r="I41" s="14">
        <f>2*((A41*$C$3)/(PI()*2)-$C$4)</f>
        <v>24.070616171567586</v>
      </c>
      <c r="J41">
        <f>I41/A41</f>
        <v>0.6334372676728313</v>
      </c>
      <c r="K41" s="19">
        <f>I41-E41</f>
        <v>0.0006161715675858659</v>
      </c>
    </row>
    <row r="42" spans="1:11" ht="12.75">
      <c r="A42">
        <v>39</v>
      </c>
      <c r="B42">
        <v>0.993</v>
      </c>
      <c r="C42">
        <v>25.23</v>
      </c>
      <c r="D42">
        <v>0.973</v>
      </c>
      <c r="E42">
        <v>24.72</v>
      </c>
      <c r="G42" s="10">
        <f t="shared" si="0"/>
        <v>0.6338461538461538</v>
      </c>
      <c r="I42" s="14">
        <f>2*((A42*$C$3)/(PI()*2)-$C$4)</f>
        <v>24.717421860293047</v>
      </c>
      <c r="J42">
        <f>I42/A42</f>
        <v>0.6337800476998218</v>
      </c>
      <c r="K42" s="19">
        <f>I42-E42</f>
        <v>-0.002578139706951532</v>
      </c>
    </row>
    <row r="43" spans="1:11" ht="12.75">
      <c r="A43">
        <v>40</v>
      </c>
      <c r="B43">
        <v>1.019</v>
      </c>
      <c r="C43">
        <v>25.87</v>
      </c>
      <c r="D43">
        <v>0.999</v>
      </c>
      <c r="E43">
        <v>25.36</v>
      </c>
      <c r="G43" s="10">
        <f t="shared" si="0"/>
        <v>0.634</v>
      </c>
      <c r="I43" s="14">
        <f>2*((A43*$C$3)/(PI()*2)-$C$4)</f>
        <v>25.36422754901851</v>
      </c>
      <c r="J43">
        <f>I43/A43</f>
        <v>0.6341056887254627</v>
      </c>
      <c r="K43" s="19">
        <f>I43-E43</f>
        <v>0.00422754901850908</v>
      </c>
    </row>
    <row r="44" spans="1:11" ht="12.75">
      <c r="A44">
        <v>41</v>
      </c>
      <c r="B44">
        <v>1.044</v>
      </c>
      <c r="C44">
        <v>26.52</v>
      </c>
      <c r="D44">
        <v>1.024</v>
      </c>
      <c r="E44">
        <v>26.01</v>
      </c>
      <c r="G44" s="10">
        <f t="shared" si="0"/>
        <v>0.634390243902439</v>
      </c>
      <c r="I44" s="14">
        <f>2*((A44*$C$3)/(PI()*2)-$C$4)</f>
        <v>26.01103323774397</v>
      </c>
      <c r="J44">
        <f>I44/A44</f>
        <v>0.6344154448230237</v>
      </c>
      <c r="K44" s="19">
        <f>I44-E44</f>
        <v>0.0010332377439681295</v>
      </c>
    </row>
    <row r="45" spans="1:11" ht="12.75">
      <c r="A45">
        <v>42</v>
      </c>
      <c r="B45">
        <v>1.07</v>
      </c>
      <c r="C45">
        <v>27.17</v>
      </c>
      <c r="D45">
        <v>1.05</v>
      </c>
      <c r="E45">
        <v>26.66</v>
      </c>
      <c r="G45" s="10">
        <f t="shared" si="0"/>
        <v>0.6347619047619047</v>
      </c>
      <c r="I45" s="14">
        <f>2*((A45*$C$3)/(PI()*2)-$C$4)</f>
        <v>26.65783892646943</v>
      </c>
      <c r="J45">
        <f>I45/A45</f>
        <v>0.6347104506302246</v>
      </c>
      <c r="K45" s="19">
        <f>I45-E45</f>
        <v>-0.0021610735305692685</v>
      </c>
    </row>
    <row r="46" spans="1:11" ht="12.75">
      <c r="A46">
        <v>43</v>
      </c>
      <c r="B46">
        <v>1.095</v>
      </c>
      <c r="C46">
        <v>27.81</v>
      </c>
      <c r="D46">
        <v>1.075</v>
      </c>
      <c r="E46">
        <v>27.3</v>
      </c>
      <c r="G46" s="10">
        <f t="shared" si="0"/>
        <v>0.6348837209302326</v>
      </c>
      <c r="I46" s="14">
        <f>2*((A46*$C$3)/(PI()*2)-$C$4)</f>
        <v>27.304644615194896</v>
      </c>
      <c r="J46">
        <f>I46/A46</f>
        <v>0.6349917352370906</v>
      </c>
      <c r="K46" s="19">
        <f>I46-E46</f>
        <v>0.004644615194894897</v>
      </c>
    </row>
    <row r="47" spans="1:11" ht="12.75">
      <c r="A47">
        <v>44</v>
      </c>
      <c r="B47">
        <v>1.12</v>
      </c>
      <c r="C47">
        <v>28.46</v>
      </c>
      <c r="D47">
        <v>1.1</v>
      </c>
      <c r="E47">
        <v>27.95</v>
      </c>
      <c r="G47" s="10">
        <f t="shared" si="0"/>
        <v>0.6352272727272728</v>
      </c>
      <c r="I47" s="14">
        <f>2*((A47*$C$3)/(PI()*2)-$C$4)</f>
        <v>27.95145030392036</v>
      </c>
      <c r="J47">
        <f>I47/A47</f>
        <v>0.6352602341800082</v>
      </c>
      <c r="K47" s="19">
        <f>I47-E47</f>
        <v>0.0014503039203610513</v>
      </c>
    </row>
    <row r="48" spans="1:11" ht="12.75">
      <c r="A48">
        <v>45</v>
      </c>
      <c r="B48">
        <v>1.146</v>
      </c>
      <c r="C48">
        <v>29.11</v>
      </c>
      <c r="D48">
        <v>1.126</v>
      </c>
      <c r="E48">
        <v>28.6</v>
      </c>
      <c r="G48" s="10">
        <f t="shared" si="0"/>
        <v>0.6355555555555555</v>
      </c>
      <c r="I48" s="14">
        <f>2*((A48*$C$3)/(PI()*2)-$C$4)</f>
        <v>28.59825599264582</v>
      </c>
      <c r="J48">
        <f>I48/A48</f>
        <v>0.6355167998365738</v>
      </c>
      <c r="K48" s="19">
        <f>I48-E48</f>
        <v>-0.0017440073541798995</v>
      </c>
    </row>
    <row r="49" spans="1:11" ht="12.75">
      <c r="A49">
        <v>46</v>
      </c>
      <c r="B49">
        <v>1.171</v>
      </c>
      <c r="C49">
        <v>29.75</v>
      </c>
      <c r="D49">
        <v>1.151</v>
      </c>
      <c r="E49">
        <v>29.25</v>
      </c>
      <c r="G49" s="10">
        <f t="shared" si="0"/>
        <v>0.6358695652173914</v>
      </c>
      <c r="I49" s="14">
        <f>2*((A49*$C$3)/(PI()*2)-$C$4)</f>
        <v>29.245061681371286</v>
      </c>
      <c r="J49">
        <f>I49/A49</f>
        <v>0.6357622104645931</v>
      </c>
      <c r="K49" s="19">
        <f>I49-E49</f>
        <v>-0.004938318628713745</v>
      </c>
    </row>
    <row r="50" spans="1:11" ht="12.75">
      <c r="A50">
        <v>47</v>
      </c>
      <c r="B50">
        <v>1.197</v>
      </c>
      <c r="C50">
        <v>30.4</v>
      </c>
      <c r="D50">
        <v>1.177</v>
      </c>
      <c r="E50">
        <v>29.89</v>
      </c>
      <c r="G50" s="10">
        <f t="shared" si="0"/>
        <v>0.6359574468085106</v>
      </c>
      <c r="I50" s="14">
        <f>2*((A50*$C$3)/(PI()*2)-$C$4)</f>
        <v>29.891867370096747</v>
      </c>
      <c r="J50">
        <f>I50/A50</f>
        <v>0.6359971780871648</v>
      </c>
      <c r="K50" s="19">
        <f>I50-E50</f>
        <v>0.0018673700967468676</v>
      </c>
    </row>
    <row r="51" spans="1:11" ht="12.75">
      <c r="A51">
        <v>48</v>
      </c>
      <c r="B51">
        <v>1.222</v>
      </c>
      <c r="C51">
        <v>31.05</v>
      </c>
      <c r="D51">
        <v>1.202</v>
      </c>
      <c r="E51">
        <v>30.54</v>
      </c>
      <c r="G51" s="10">
        <f t="shared" si="0"/>
        <v>0.63625</v>
      </c>
      <c r="I51" s="14">
        <f>2*((A51*$C$3)/(PI()*2)-$C$4)</f>
        <v>30.53867305882221</v>
      </c>
      <c r="J51">
        <f>I51/A51</f>
        <v>0.6362223553921293</v>
      </c>
      <c r="K51" s="19">
        <f>I51-E51</f>
        <v>-0.0013269411777905304</v>
      </c>
    </row>
    <row r="52" spans="1:11" ht="12.75">
      <c r="A52">
        <v>49</v>
      </c>
      <c r="B52">
        <v>1.248</v>
      </c>
      <c r="C52">
        <v>31.69</v>
      </c>
      <c r="D52">
        <v>1.228</v>
      </c>
      <c r="E52">
        <v>31.19</v>
      </c>
      <c r="G52" s="10">
        <f t="shared" si="0"/>
        <v>0.6365306122448979</v>
      </c>
      <c r="I52" s="14">
        <f>2*((A52*$C$3)/(PI()*2)-$C$4)</f>
        <v>31.18547874754767</v>
      </c>
      <c r="J52">
        <f>I52/A52</f>
        <v>0.6364383417866871</v>
      </c>
      <c r="K52" s="19">
        <f>I52-E52</f>
        <v>-0.004521252452331481</v>
      </c>
    </row>
    <row r="53" spans="1:11" ht="12.75">
      <c r="A53">
        <v>50</v>
      </c>
      <c r="B53">
        <v>1.273</v>
      </c>
      <c r="C53">
        <v>32.34</v>
      </c>
      <c r="D53">
        <v>1.253</v>
      </c>
      <c r="E53">
        <v>31.83</v>
      </c>
      <c r="G53" s="10">
        <f t="shared" si="0"/>
        <v>0.6365999999999999</v>
      </c>
      <c r="I53" s="14">
        <f>2*((A53*$C$3)/(PI()*2)-$C$4)</f>
        <v>31.83228443627313</v>
      </c>
      <c r="J53">
        <f>I53/A53</f>
        <v>0.6366456887254626</v>
      </c>
      <c r="K53" s="19">
        <f>I53-E53</f>
        <v>0.002284436273132684</v>
      </c>
    </row>
    <row r="54" spans="1:11" ht="12.75">
      <c r="A54">
        <v>51</v>
      </c>
      <c r="B54">
        <v>1.299</v>
      </c>
      <c r="C54">
        <v>32.99</v>
      </c>
      <c r="D54">
        <v>1.279</v>
      </c>
      <c r="E54">
        <v>32.48</v>
      </c>
      <c r="G54" s="10">
        <f t="shared" si="0"/>
        <v>0.6368627450980392</v>
      </c>
      <c r="I54" s="14">
        <f>2*((A54*$C$3)/(PI()*2)-$C$4)</f>
        <v>32.47909012499859</v>
      </c>
      <c r="J54">
        <f>I54/A54</f>
        <v>0.6368449044117371</v>
      </c>
      <c r="K54" s="19">
        <f>I54-E54</f>
        <v>-0.0009098750014047141</v>
      </c>
    </row>
    <row r="55" spans="1:11" ht="12.75">
      <c r="A55">
        <v>52</v>
      </c>
      <c r="B55">
        <v>1.324</v>
      </c>
      <c r="C55">
        <v>33.63</v>
      </c>
      <c r="D55">
        <v>1.304</v>
      </c>
      <c r="E55">
        <v>33.13</v>
      </c>
      <c r="G55" s="10">
        <f t="shared" si="0"/>
        <v>0.6371153846153846</v>
      </c>
      <c r="I55" s="14">
        <f>2*((A55*$C$3)/(PI()*2)-$C$4)</f>
        <v>33.12589581372406</v>
      </c>
      <c r="J55">
        <f>I55/A55</f>
        <v>0.6370364579562319</v>
      </c>
      <c r="K55" s="19">
        <f>I55-E55</f>
        <v>-0.004104186275945665</v>
      </c>
    </row>
    <row r="56" spans="1:11" ht="12.75">
      <c r="A56">
        <v>53</v>
      </c>
      <c r="B56">
        <v>1.35</v>
      </c>
      <c r="C56">
        <v>34.28</v>
      </c>
      <c r="D56">
        <v>1.33</v>
      </c>
      <c r="E56">
        <v>33.77</v>
      </c>
      <c r="G56" s="10">
        <f t="shared" si="0"/>
        <v>0.6371698113207548</v>
      </c>
      <c r="I56" s="14">
        <f>2*((A56*$C$3)/(PI()*2)-$C$4)</f>
        <v>33.77270150244952</v>
      </c>
      <c r="J56">
        <f>I56/A56</f>
        <v>0.6372207830650853</v>
      </c>
      <c r="K56" s="19">
        <f>I56-E56</f>
        <v>0.0027015024495185003</v>
      </c>
    </row>
    <row r="57" spans="1:11" ht="12.75">
      <c r="A57">
        <v>54</v>
      </c>
      <c r="B57">
        <v>1.375</v>
      </c>
      <c r="C57">
        <v>34.93</v>
      </c>
      <c r="D57">
        <v>1.355</v>
      </c>
      <c r="E57">
        <v>34.42</v>
      </c>
      <c r="G57" s="10">
        <f t="shared" si="0"/>
        <v>0.6374074074074074</v>
      </c>
      <c r="I57" s="14">
        <f>2*((A57*$C$3)/(PI()*2)-$C$4)</f>
        <v>34.419507191174986</v>
      </c>
      <c r="J57">
        <f>I57/A57</f>
        <v>0.6373982813180553</v>
      </c>
      <c r="K57" s="19">
        <f>I57-E57</f>
        <v>-0.0004928088250153451</v>
      </c>
    </row>
    <row r="58" spans="1:11" ht="12.75">
      <c r="A58">
        <v>55</v>
      </c>
      <c r="B58">
        <v>1.401</v>
      </c>
      <c r="C58">
        <v>35.57</v>
      </c>
      <c r="D58">
        <v>1.381</v>
      </c>
      <c r="E58">
        <v>35.07</v>
      </c>
      <c r="G58" s="10">
        <f t="shared" si="0"/>
        <v>0.6376363636363637</v>
      </c>
      <c r="I58" s="14">
        <f>2*((A58*$C$3)/(PI()*2)-$C$4)</f>
        <v>35.066312879900444</v>
      </c>
      <c r="J58">
        <f>I58/A58</f>
        <v>0.637569325089099</v>
      </c>
      <c r="K58" s="19">
        <f>I58-E58</f>
        <v>-0.003687120099556296</v>
      </c>
    </row>
    <row r="59" spans="1:11" ht="12.75">
      <c r="A59">
        <v>56</v>
      </c>
      <c r="B59">
        <v>1.426</v>
      </c>
      <c r="C59">
        <v>36.22</v>
      </c>
      <c r="D59">
        <v>1.406</v>
      </c>
      <c r="E59">
        <v>35.71</v>
      </c>
      <c r="G59" s="10">
        <f t="shared" si="0"/>
        <v>0.6376785714285714</v>
      </c>
      <c r="I59" s="14">
        <f>2*((A59*$C$3)/(PI()*2)-$C$4)</f>
        <v>35.71311856862591</v>
      </c>
      <c r="J59">
        <f>I59/A59</f>
        <v>0.6377342601540341</v>
      </c>
      <c r="K59" s="19">
        <f>I59-E59</f>
        <v>0.0031185686259078693</v>
      </c>
    </row>
    <row r="60" spans="1:11" ht="12.75">
      <c r="A60">
        <v>57</v>
      </c>
      <c r="B60">
        <v>1.451</v>
      </c>
      <c r="C60">
        <v>36.87</v>
      </c>
      <c r="D60">
        <v>1.431</v>
      </c>
      <c r="E60">
        <v>36.36</v>
      </c>
      <c r="G60" s="10">
        <f t="shared" si="0"/>
        <v>0.6378947368421053</v>
      </c>
      <c r="I60" s="14">
        <f>2*((A60*$C$3)/(PI()*2)-$C$4)</f>
        <v>36.359924257351366</v>
      </c>
      <c r="J60">
        <f>I60/A60</f>
        <v>0.6378934080237082</v>
      </c>
      <c r="K60" s="19">
        <f>I60-E60</f>
        <v>-7.574264863308144E-05</v>
      </c>
    </row>
    <row r="61" spans="1:11" ht="12.75">
      <c r="A61">
        <v>58</v>
      </c>
      <c r="B61">
        <v>1.477</v>
      </c>
      <c r="C61">
        <v>37.51</v>
      </c>
      <c r="D61">
        <v>1.457</v>
      </c>
      <c r="E61">
        <v>37.01</v>
      </c>
      <c r="G61" s="10">
        <f t="shared" si="0"/>
        <v>0.6381034482758621</v>
      </c>
      <c r="I61" s="14">
        <f>2*((A61*$C$3)/(PI()*2)-$C$4)</f>
        <v>37.00672994607683</v>
      </c>
      <c r="J61">
        <f>I61/A61</f>
        <v>0.6380470680358075</v>
      </c>
      <c r="K61" s="19">
        <f>I61-E61</f>
        <v>-0.0032700539231669268</v>
      </c>
    </row>
    <row r="62" spans="1:11" ht="12.75">
      <c r="A62">
        <v>59</v>
      </c>
      <c r="B62">
        <v>1.502</v>
      </c>
      <c r="C62">
        <v>38.16</v>
      </c>
      <c r="D62">
        <v>1.482</v>
      </c>
      <c r="E62">
        <v>37.65</v>
      </c>
      <c r="G62" s="10">
        <f t="shared" si="0"/>
        <v>0.638135593220339</v>
      </c>
      <c r="I62" s="14">
        <f>2*((A62*$C$3)/(PI()*2)-$C$4)</f>
        <v>37.653535634802296</v>
      </c>
      <c r="J62">
        <f>I62/A62</f>
        <v>0.6381955192339372</v>
      </c>
      <c r="K62" s="19">
        <f>I62-E62</f>
        <v>0.0035356348022972384</v>
      </c>
    </row>
    <row r="63" spans="1:11" ht="12.75">
      <c r="A63">
        <v>60</v>
      </c>
      <c r="B63">
        <v>1.528</v>
      </c>
      <c r="C63">
        <v>38.81</v>
      </c>
      <c r="D63">
        <v>1.508</v>
      </c>
      <c r="E63">
        <v>38.3</v>
      </c>
      <c r="G63" s="10">
        <f t="shared" si="0"/>
        <v>0.6383333333333333</v>
      </c>
      <c r="I63" s="14">
        <f>2*((A63*$C$3)/(PI()*2)-$C$4)</f>
        <v>38.30034132352776</v>
      </c>
      <c r="J63">
        <f>I63/A63</f>
        <v>0.638339022058796</v>
      </c>
      <c r="K63" s="19">
        <f>I63-E63</f>
        <v>0.00034132352776339303</v>
      </c>
    </row>
    <row r="64" spans="1:11" ht="12.75">
      <c r="A64">
        <v>61</v>
      </c>
      <c r="B64">
        <v>1.553</v>
      </c>
      <c r="C64">
        <v>39.46</v>
      </c>
      <c r="D64">
        <v>1.533</v>
      </c>
      <c r="E64">
        <v>38.95</v>
      </c>
      <c r="G64" s="10">
        <f t="shared" si="0"/>
        <v>0.6385245901639345</v>
      </c>
      <c r="I64" s="14">
        <f>2*((A64*$C$3)/(PI()*2)-$C$4)</f>
        <v>38.94714701225322</v>
      </c>
      <c r="J64">
        <f>I64/A64</f>
        <v>0.6384778198730036</v>
      </c>
      <c r="K64" s="19">
        <f>I64-E64</f>
        <v>-0.002852987746784663</v>
      </c>
    </row>
    <row r="65" spans="1:11" ht="12.75">
      <c r="A65">
        <v>62</v>
      </c>
      <c r="B65">
        <v>1.579</v>
      </c>
      <c r="C65">
        <v>40.1</v>
      </c>
      <c r="D65">
        <v>1.559</v>
      </c>
      <c r="E65">
        <v>39.59</v>
      </c>
      <c r="G65" s="10">
        <f t="shared" si="0"/>
        <v>0.6385483870967742</v>
      </c>
      <c r="I65" s="14">
        <f>2*((A65*$C$3)/(PI()*2)-$C$4)</f>
        <v>39.59395270097868</v>
      </c>
      <c r="J65">
        <f>I65/A65</f>
        <v>0.6386121403383659</v>
      </c>
      <c r="K65" s="19">
        <f>I65-E65</f>
        <v>0.003952700978679502</v>
      </c>
    </row>
    <row r="66" spans="1:11" ht="12.75">
      <c r="A66">
        <v>63</v>
      </c>
      <c r="B66">
        <v>1.604</v>
      </c>
      <c r="C66">
        <v>40.75</v>
      </c>
      <c r="D66">
        <v>1.584</v>
      </c>
      <c r="E66">
        <v>40.24</v>
      </c>
      <c r="G66" s="10">
        <f t="shared" si="0"/>
        <v>0.6387301587301588</v>
      </c>
      <c r="I66" s="14">
        <f>2*((A66*$C$3)/(PI()*2)-$C$4)</f>
        <v>40.24075838970414</v>
      </c>
      <c r="J66">
        <f>I66/A66</f>
        <v>0.6387421966619705</v>
      </c>
      <c r="K66" s="19">
        <f>I66-E66</f>
        <v>0.0007583897041385512</v>
      </c>
    </row>
    <row r="67" spans="1:11" ht="12.75">
      <c r="A67">
        <v>64</v>
      </c>
      <c r="B67">
        <v>1.63</v>
      </c>
      <c r="C67">
        <v>41.4</v>
      </c>
      <c r="D67">
        <v>1.61</v>
      </c>
      <c r="E67">
        <v>40.89</v>
      </c>
      <c r="G67" s="10">
        <f t="shared" si="0"/>
        <v>0.63890625</v>
      </c>
      <c r="I67" s="14">
        <f>2*((A67*$C$3)/(PI()*2)-$C$4)</f>
        <v>40.887564078429605</v>
      </c>
      <c r="J67">
        <f>I67/A67</f>
        <v>0.6388681887254626</v>
      </c>
      <c r="K67" s="19">
        <f>I67-E67</f>
        <v>-0.002435921570395294</v>
      </c>
    </row>
    <row r="68" spans="1:11" ht="12.75">
      <c r="A68">
        <v>65</v>
      </c>
      <c r="B68">
        <v>1.655</v>
      </c>
      <c r="C68">
        <v>42.04</v>
      </c>
      <c r="D68">
        <v>1.635</v>
      </c>
      <c r="E68">
        <v>41.53</v>
      </c>
      <c r="G68" s="10">
        <f t="shared" si="0"/>
        <v>0.6389230769230769</v>
      </c>
      <c r="I68" s="14">
        <f>2*((A68*$C$3)/(PI()*2)-$C$4)</f>
        <v>41.53436976715508</v>
      </c>
      <c r="J68">
        <f>I68/A68</f>
        <v>0.6389903041100781</v>
      </c>
      <c r="K68" s="19">
        <f>I68-E68</f>
        <v>0.0043697671550759765</v>
      </c>
    </row>
    <row r="69" spans="1:11" ht="12.75">
      <c r="A69">
        <v>66</v>
      </c>
      <c r="B69">
        <v>1.681</v>
      </c>
      <c r="C69">
        <v>42.69</v>
      </c>
      <c r="D69">
        <v>1.661</v>
      </c>
      <c r="E69">
        <v>42.18</v>
      </c>
      <c r="G69" s="10">
        <f t="shared" si="0"/>
        <v>0.639090909090909</v>
      </c>
      <c r="I69" s="14">
        <f>2*((A69*$C$3)/(PI()*2)-$C$4)</f>
        <v>42.181175455880535</v>
      </c>
      <c r="J69">
        <f>I69/A69</f>
        <v>0.639108719028493</v>
      </c>
      <c r="K69" s="19">
        <f>I69-E69</f>
        <v>0.0011754558805350257</v>
      </c>
    </row>
    <row r="70" spans="1:11" ht="12.75">
      <c r="A70">
        <v>67</v>
      </c>
      <c r="B70">
        <v>1.706</v>
      </c>
      <c r="C70">
        <v>43.34</v>
      </c>
      <c r="D70">
        <v>1.686</v>
      </c>
      <c r="E70">
        <v>42.83</v>
      </c>
      <c r="G70" s="10">
        <f t="shared" si="0"/>
        <v>0.6392537313432836</v>
      </c>
      <c r="I70" s="14">
        <f>2*((A70*$C$3)/(PI()*2)-$C$4)</f>
        <v>42.827981144606</v>
      </c>
      <c r="J70">
        <f>I70/A70</f>
        <v>0.6392235991732239</v>
      </c>
      <c r="K70" s="19">
        <f>I70-E70</f>
        <v>-0.0020188553939988196</v>
      </c>
    </row>
    <row r="71" spans="1:11" ht="12.75">
      <c r="A71">
        <v>68</v>
      </c>
      <c r="B71">
        <v>1.732</v>
      </c>
      <c r="C71">
        <v>43.98</v>
      </c>
      <c r="D71">
        <v>1.712</v>
      </c>
      <c r="E71">
        <v>43.47</v>
      </c>
      <c r="G71" s="10">
        <f t="shared" si="0"/>
        <v>0.639264705882353</v>
      </c>
      <c r="I71" s="14">
        <f>2*((A71*$C$3)/(PI()*2)-$C$4)</f>
        <v>43.47478683333146</v>
      </c>
      <c r="J71">
        <f>I71/A71</f>
        <v>0.6393351004901685</v>
      </c>
      <c r="K71" s="19">
        <f>I71-E71</f>
        <v>0.00478683333145824</v>
      </c>
    </row>
    <row r="72" spans="1:11" ht="12.75">
      <c r="A72">
        <v>69</v>
      </c>
      <c r="B72">
        <v>1.757</v>
      </c>
      <c r="C72">
        <v>44.63</v>
      </c>
      <c r="D72">
        <v>1.737</v>
      </c>
      <c r="E72">
        <v>44.12</v>
      </c>
      <c r="G72" s="10">
        <f t="shared" si="0"/>
        <v>0.6394202898550724</v>
      </c>
      <c r="I72" s="14">
        <f>2*((A72*$C$3)/(PI()*2)-$C$4)</f>
        <v>44.12159252205692</v>
      </c>
      <c r="J72">
        <f>I72/A72</f>
        <v>0.6394433698848829</v>
      </c>
      <c r="K72" s="19">
        <f>I72-E72</f>
        <v>0.0015925220569243947</v>
      </c>
    </row>
    <row r="73" spans="1:11" ht="12.75">
      <c r="A73">
        <v>70</v>
      </c>
      <c r="B73">
        <v>1.783</v>
      </c>
      <c r="C73">
        <v>45.28</v>
      </c>
      <c r="D73">
        <v>1.763</v>
      </c>
      <c r="E73">
        <v>44.77</v>
      </c>
      <c r="G73" s="10">
        <f t="shared" si="0"/>
        <v>0.6395714285714286</v>
      </c>
      <c r="I73" s="14">
        <f>2*((A73*$C$3)/(PI()*2)-$C$4)</f>
        <v>44.76839821078239</v>
      </c>
      <c r="J73">
        <f>I73/A73</f>
        <v>0.6395485458683198</v>
      </c>
      <c r="K73" s="19">
        <f>I73-E73</f>
        <v>-0.001601789217616556</v>
      </c>
    </row>
    <row r="74" spans="1:11" ht="12.75">
      <c r="A74">
        <v>71</v>
      </c>
      <c r="B74">
        <v>1.808</v>
      </c>
      <c r="C74">
        <v>45.92</v>
      </c>
      <c r="D74">
        <v>1.788</v>
      </c>
      <c r="E74">
        <v>45.42</v>
      </c>
      <c r="G74" s="10">
        <f t="shared" si="0"/>
        <v>0.6397183098591549</v>
      </c>
      <c r="I74" s="14">
        <f>2*((A74*$C$3)/(PI()*2)-$C$4)</f>
        <v>45.415203899507844</v>
      </c>
      <c r="J74">
        <f>I74/A74</f>
        <v>0.6396507591479978</v>
      </c>
      <c r="K74" s="19">
        <f>I74-E74</f>
        <v>-0.004796100492157507</v>
      </c>
    </row>
    <row r="75" spans="1:11" ht="12.75">
      <c r="A75">
        <v>72</v>
      </c>
      <c r="B75">
        <v>1.833</v>
      </c>
      <c r="C75">
        <v>46.57</v>
      </c>
      <c r="D75">
        <v>1.813</v>
      </c>
      <c r="E75">
        <v>46.06</v>
      </c>
      <c r="G75" s="10">
        <f t="shared" si="0"/>
        <v>0.6397222222222223</v>
      </c>
      <c r="I75" s="14">
        <f>2*((A75*$C$3)/(PI()*2)-$C$4)</f>
        <v>46.06200958823331</v>
      </c>
      <c r="J75">
        <f>I75/A75</f>
        <v>0.639750133169907</v>
      </c>
      <c r="K75" s="19">
        <f>I75-E75</f>
        <v>0.0020095882333066584</v>
      </c>
    </row>
    <row r="76" spans="1:11" ht="12.75">
      <c r="A76">
        <v>73</v>
      </c>
      <c r="B76">
        <v>1.859</v>
      </c>
      <c r="C76">
        <v>47.22</v>
      </c>
      <c r="D76">
        <v>1.839</v>
      </c>
      <c r="E76">
        <v>46.71</v>
      </c>
      <c r="G76" s="10">
        <f t="shared" si="0"/>
        <v>0.6398630136986302</v>
      </c>
      <c r="I76" s="14">
        <f>2*((A76*$C$3)/(PI()*2)-$C$4)</f>
        <v>46.708815276958774</v>
      </c>
      <c r="J76">
        <f>I76/A76</f>
        <v>0.6398467846158736</v>
      </c>
      <c r="K76" s="19">
        <f>I76-E76</f>
        <v>-0.001184723041227187</v>
      </c>
    </row>
    <row r="77" spans="1:11" ht="12.75">
      <c r="A77">
        <v>74</v>
      </c>
      <c r="B77">
        <v>1.884</v>
      </c>
      <c r="C77">
        <v>47.86</v>
      </c>
      <c r="D77">
        <v>1.864</v>
      </c>
      <c r="E77">
        <v>47.36</v>
      </c>
      <c r="G77" s="10">
        <f t="shared" si="0"/>
        <v>0.64</v>
      </c>
      <c r="I77" s="14">
        <f>2*((A77*$C$3)/(PI()*2)-$C$4)</f>
        <v>47.35562096568423</v>
      </c>
      <c r="J77">
        <f>I77/A77</f>
        <v>0.6399408238605977</v>
      </c>
      <c r="K77" s="19">
        <f>I77-E77</f>
        <v>-0.004379034315768138</v>
      </c>
    </row>
    <row r="78" spans="1:11" ht="12.75">
      <c r="A78">
        <v>75</v>
      </c>
      <c r="B78">
        <v>1.91</v>
      </c>
      <c r="C78">
        <v>48.51</v>
      </c>
      <c r="D78">
        <v>1.89</v>
      </c>
      <c r="E78">
        <v>48</v>
      </c>
      <c r="G78" s="10">
        <f aca="true" t="shared" si="1" ref="G78:G141">E78/A78</f>
        <v>0.64</v>
      </c>
      <c r="I78" s="14">
        <f>2*((A78*$C$3)/(PI()*2)-$C$4)</f>
        <v>48.002426654409696</v>
      </c>
      <c r="J78">
        <f>I78/A78</f>
        <v>0.6400323553921293</v>
      </c>
      <c r="K78" s="19">
        <f>I78-E78</f>
        <v>0.0024266544096960274</v>
      </c>
    </row>
    <row r="79" spans="1:11" ht="12.75">
      <c r="A79">
        <v>76</v>
      </c>
      <c r="B79">
        <v>1.935</v>
      </c>
      <c r="C79">
        <v>49.16</v>
      </c>
      <c r="D79">
        <v>1.915</v>
      </c>
      <c r="E79">
        <v>48.65</v>
      </c>
      <c r="G79" s="10">
        <f t="shared" si="1"/>
        <v>0.6401315789473684</v>
      </c>
      <c r="I79" s="14">
        <f>2*((A79*$C$3)/(PI()*2)-$C$4)</f>
        <v>48.64923234313517</v>
      </c>
      <c r="J79">
        <f>I79/A79</f>
        <v>0.640121478199147</v>
      </c>
      <c r="K79" s="19">
        <f>I79-E79</f>
        <v>-0.0007676568648307125</v>
      </c>
    </row>
    <row r="80" spans="1:11" ht="12.75">
      <c r="A80">
        <v>77</v>
      </c>
      <c r="B80">
        <v>1.961</v>
      </c>
      <c r="C80">
        <v>49.8</v>
      </c>
      <c r="D80">
        <v>1.941</v>
      </c>
      <c r="E80">
        <v>49.3</v>
      </c>
      <c r="G80" s="10">
        <f t="shared" si="1"/>
        <v>0.6402597402597402</v>
      </c>
      <c r="I80" s="14">
        <f>2*((A80*$C$3)/(PI()*2)-$C$4)</f>
        <v>49.296038031860625</v>
      </c>
      <c r="J80">
        <f>I80/A80</f>
        <v>0.64020828612806</v>
      </c>
      <c r="K80" s="19">
        <f>I80-E80</f>
        <v>-0.003961968139371663</v>
      </c>
    </row>
    <row r="81" spans="1:11" ht="12.75">
      <c r="A81">
        <v>78</v>
      </c>
      <c r="B81">
        <v>1.986</v>
      </c>
      <c r="C81">
        <v>50.45</v>
      </c>
      <c r="D81">
        <v>1.966</v>
      </c>
      <c r="E81">
        <v>49.94</v>
      </c>
      <c r="G81" s="10">
        <f t="shared" si="1"/>
        <v>0.6402564102564102</v>
      </c>
      <c r="I81" s="14">
        <f>2*((A81*$C$3)/(PI()*2)-$C$4)</f>
        <v>49.94284372058609</v>
      </c>
      <c r="J81">
        <f>I81/A81</f>
        <v>0.6402928682126422</v>
      </c>
      <c r="K81" s="19">
        <f>I81-E81</f>
        <v>0.002843720586092502</v>
      </c>
    </row>
    <row r="82" spans="1:11" ht="12.75">
      <c r="A82">
        <v>79</v>
      </c>
      <c r="B82">
        <v>2.012</v>
      </c>
      <c r="C82">
        <v>51.1</v>
      </c>
      <c r="D82">
        <v>1.992</v>
      </c>
      <c r="E82">
        <v>50.59</v>
      </c>
      <c r="G82" s="10">
        <f t="shared" si="1"/>
        <v>0.6403797468354431</v>
      </c>
      <c r="I82" s="14">
        <f>2*((A82*$C$3)/(PI()*2)-$C$4)</f>
        <v>50.58964940931155</v>
      </c>
      <c r="J82">
        <f>I82/A82</f>
        <v>0.6403753089786272</v>
      </c>
      <c r="K82" s="19">
        <f>I82-E82</f>
        <v>-0.0003505906884555543</v>
      </c>
    </row>
    <row r="83" spans="1:11" ht="12.75">
      <c r="A83">
        <v>80</v>
      </c>
      <c r="B83">
        <v>2.037</v>
      </c>
      <c r="C83">
        <v>51.74</v>
      </c>
      <c r="D83">
        <v>2.017</v>
      </c>
      <c r="E83">
        <v>51.24</v>
      </c>
      <c r="G83" s="10">
        <f t="shared" si="1"/>
        <v>0.6405000000000001</v>
      </c>
      <c r="I83" s="14">
        <f>2*((A83*$C$3)/(PI()*2)-$C$4)</f>
        <v>51.23645509803701</v>
      </c>
      <c r="J83">
        <f>I83/A83</f>
        <v>0.6404556887254627</v>
      </c>
      <c r="K83" s="19">
        <f>I83-E83</f>
        <v>-0.0035449019629893996</v>
      </c>
    </row>
    <row r="84" spans="1:11" ht="12.75">
      <c r="A84">
        <v>81</v>
      </c>
      <c r="B84">
        <v>2.063</v>
      </c>
      <c r="C84">
        <v>52.39</v>
      </c>
      <c r="D84">
        <v>2.043</v>
      </c>
      <c r="E84">
        <v>51.88</v>
      </c>
      <c r="G84" s="10">
        <f t="shared" si="1"/>
        <v>0.6404938271604939</v>
      </c>
      <c r="I84" s="14">
        <f>2*((A84*$C$3)/(PI()*2)-$C$4)</f>
        <v>51.88326078676248</v>
      </c>
      <c r="J84">
        <f>I84/A84</f>
        <v>0.6405340837871911</v>
      </c>
      <c r="K84" s="19">
        <f>I84-E84</f>
        <v>0.0032607867624747655</v>
      </c>
    </row>
    <row r="85" spans="1:11" ht="12.75">
      <c r="A85">
        <v>82</v>
      </c>
      <c r="B85">
        <v>2.088</v>
      </c>
      <c r="C85">
        <v>53.04</v>
      </c>
      <c r="D85">
        <v>2.068</v>
      </c>
      <c r="E85">
        <v>52.53</v>
      </c>
      <c r="G85" s="10">
        <f t="shared" si="1"/>
        <v>0.640609756097561</v>
      </c>
      <c r="I85" s="14">
        <f>2*((A85*$C$3)/(PI()*2)-$C$4)</f>
        <v>52.530066475487935</v>
      </c>
      <c r="J85">
        <f>I85/A85</f>
        <v>0.6406105667742431</v>
      </c>
      <c r="K85" s="19">
        <f>I85-E85</f>
        <v>6.647548793381475E-05</v>
      </c>
    </row>
    <row r="86" spans="1:11" ht="12.75">
      <c r="A86">
        <v>83</v>
      </c>
      <c r="B86">
        <v>2.114</v>
      </c>
      <c r="C86">
        <v>53.68</v>
      </c>
      <c r="D86">
        <v>2.094</v>
      </c>
      <c r="E86">
        <v>53.18</v>
      </c>
      <c r="G86" s="10">
        <f t="shared" si="1"/>
        <v>0.640722891566265</v>
      </c>
      <c r="I86" s="14">
        <f>2*((A86*$C$3)/(PI()*2)-$C$4)</f>
        <v>53.1768721642134</v>
      </c>
      <c r="J86">
        <f>I86/A86</f>
        <v>0.6406852067977518</v>
      </c>
      <c r="K86" s="19">
        <f>I86-E86</f>
        <v>-0.0031278357866000306</v>
      </c>
    </row>
    <row r="87" spans="1:11" ht="12.75">
      <c r="A87">
        <v>84</v>
      </c>
      <c r="B87">
        <v>2.139</v>
      </c>
      <c r="C87">
        <v>54.33</v>
      </c>
      <c r="D87">
        <v>2.119</v>
      </c>
      <c r="E87">
        <v>53.82</v>
      </c>
      <c r="G87" s="10">
        <f t="shared" si="1"/>
        <v>0.6407142857142857</v>
      </c>
      <c r="I87" s="14">
        <f>2*((A87*$C$3)/(PI()*2)-$C$4)</f>
        <v>53.82367785293886</v>
      </c>
      <c r="J87">
        <f>I87/A87</f>
        <v>0.6407580696778435</v>
      </c>
      <c r="K87" s="19">
        <f>I87-E87</f>
        <v>0.003677852938857029</v>
      </c>
    </row>
    <row r="88" spans="1:11" ht="12.75">
      <c r="A88">
        <v>85</v>
      </c>
      <c r="B88">
        <v>2.165</v>
      </c>
      <c r="C88">
        <v>54.98</v>
      </c>
      <c r="D88">
        <v>2.145</v>
      </c>
      <c r="E88">
        <v>54.47</v>
      </c>
      <c r="G88" s="10">
        <f t="shared" si="1"/>
        <v>0.6408235294117647</v>
      </c>
      <c r="I88" s="14">
        <f>2*((A88*$C$3)/(PI()*2)-$C$4)</f>
        <v>54.47048354166432</v>
      </c>
      <c r="J88">
        <f>I88/A88</f>
        <v>0.6408292181372273</v>
      </c>
      <c r="K88" s="19">
        <f>I88-E88</f>
        <v>0.0004835416643231838</v>
      </c>
    </row>
    <row r="89" spans="1:11" ht="12.75">
      <c r="A89">
        <v>86</v>
      </c>
      <c r="B89">
        <v>2.19</v>
      </c>
      <c r="C89">
        <v>55.63</v>
      </c>
      <c r="D89">
        <v>2.17</v>
      </c>
      <c r="E89">
        <v>55.12</v>
      </c>
      <c r="G89" s="10">
        <f t="shared" si="1"/>
        <v>0.6409302325581395</v>
      </c>
      <c r="I89" s="14">
        <f>2*((A89*$C$3)/(PI()*2)-$C$4)</f>
        <v>55.11728923038979</v>
      </c>
      <c r="J89">
        <f>I89/A89</f>
        <v>0.6408987119812766</v>
      </c>
      <c r="K89" s="19">
        <f>I89-E89</f>
        <v>-0.0027107696102106615</v>
      </c>
    </row>
    <row r="90" spans="1:11" ht="12.75">
      <c r="A90">
        <v>87</v>
      </c>
      <c r="B90">
        <v>2.215</v>
      </c>
      <c r="C90">
        <v>56.27</v>
      </c>
      <c r="D90">
        <v>2.195</v>
      </c>
      <c r="E90">
        <v>55.76</v>
      </c>
      <c r="G90" s="10">
        <f t="shared" si="1"/>
        <v>0.6409195402298851</v>
      </c>
      <c r="I90" s="14">
        <f>2*((A90*$C$3)/(PI()*2)-$C$4)</f>
        <v>55.764094919115244</v>
      </c>
      <c r="J90">
        <f>I90/A90</f>
        <v>0.6409666082656925</v>
      </c>
      <c r="K90" s="19">
        <f>I90-E90</f>
        <v>0.004094919115246398</v>
      </c>
    </row>
    <row r="91" spans="1:11" ht="12.75">
      <c r="A91">
        <v>88</v>
      </c>
      <c r="B91">
        <v>2.241</v>
      </c>
      <c r="C91">
        <v>56.92</v>
      </c>
      <c r="D91">
        <v>2.221</v>
      </c>
      <c r="E91">
        <v>56.41</v>
      </c>
      <c r="G91" s="10">
        <f t="shared" si="1"/>
        <v>0.6410227272727272</v>
      </c>
      <c r="I91" s="14">
        <f>2*((A91*$C$3)/(PI()*2)-$C$4)</f>
        <v>56.410900607840716</v>
      </c>
      <c r="J91">
        <f>I91/A91</f>
        <v>0.6410329614527354</v>
      </c>
      <c r="K91" s="19">
        <f>I91-E91</f>
        <v>0.0009006078407196583</v>
      </c>
    </row>
    <row r="92" spans="1:11" ht="12.75">
      <c r="A92">
        <v>89</v>
      </c>
      <c r="B92">
        <v>2.266</v>
      </c>
      <c r="C92">
        <v>57.57</v>
      </c>
      <c r="D92">
        <v>2.246</v>
      </c>
      <c r="E92">
        <v>57.06</v>
      </c>
      <c r="G92" s="10">
        <f t="shared" si="1"/>
        <v>0.641123595505618</v>
      </c>
      <c r="I92" s="14">
        <f>2*((A92*$C$3)/(PI()*2)-$C$4)</f>
        <v>57.05770629656618</v>
      </c>
      <c r="J92">
        <f>I92/A92</f>
        <v>0.6410978235569234</v>
      </c>
      <c r="K92" s="19">
        <f>I92-E92</f>
        <v>-0.0022937034338212925</v>
      </c>
    </row>
    <row r="93" spans="1:11" ht="12.75">
      <c r="A93">
        <v>90</v>
      </c>
      <c r="B93">
        <v>2.292</v>
      </c>
      <c r="C93">
        <v>58.21</v>
      </c>
      <c r="D93">
        <v>2.272</v>
      </c>
      <c r="E93">
        <v>57.7</v>
      </c>
      <c r="G93" s="10">
        <f t="shared" si="1"/>
        <v>0.6411111111111112</v>
      </c>
      <c r="I93" s="14">
        <f>2*((A93*$C$3)/(PI()*2)-$C$4)</f>
        <v>57.70451198529164</v>
      </c>
      <c r="J93">
        <f>I93/A93</f>
        <v>0.6411612442810182</v>
      </c>
      <c r="K93" s="19">
        <f>I93-E93</f>
        <v>0.004511985291635767</v>
      </c>
    </row>
    <row r="94" spans="1:11" ht="12.75">
      <c r="A94">
        <v>91</v>
      </c>
      <c r="B94">
        <v>2.317</v>
      </c>
      <c r="C94">
        <v>58.86</v>
      </c>
      <c r="D94">
        <v>2.297</v>
      </c>
      <c r="E94">
        <v>58.35</v>
      </c>
      <c r="G94" s="10">
        <f t="shared" si="1"/>
        <v>0.6412087912087913</v>
      </c>
      <c r="I94" s="14">
        <f>2*((A94*$C$3)/(PI()*2)-$C$4)</f>
        <v>58.3513176740171</v>
      </c>
      <c r="J94">
        <f>I94/A94</f>
        <v>0.6412232711430451</v>
      </c>
      <c r="K94" s="19">
        <f>I94-E94</f>
        <v>0.0013176740171019219</v>
      </c>
    </row>
    <row r="95" spans="1:11" ht="12.75">
      <c r="A95">
        <v>92</v>
      </c>
      <c r="B95">
        <v>2.343</v>
      </c>
      <c r="C95">
        <v>59.51</v>
      </c>
      <c r="D95">
        <v>2.323</v>
      </c>
      <c r="E95">
        <v>59</v>
      </c>
      <c r="G95" s="10">
        <f t="shared" si="1"/>
        <v>0.6413043478260869</v>
      </c>
      <c r="I95" s="14">
        <f>2*((A95*$C$3)/(PI()*2)-$C$4)</f>
        <v>58.99812336274257</v>
      </c>
      <c r="J95">
        <f>I95/A95</f>
        <v>0.6412839495950279</v>
      </c>
      <c r="K95" s="19">
        <f>I95-E95</f>
        <v>-0.0018766372574319234</v>
      </c>
    </row>
    <row r="96" spans="1:11" ht="12.75">
      <c r="A96">
        <v>93</v>
      </c>
      <c r="B96">
        <v>2.368</v>
      </c>
      <c r="C96">
        <v>60.15</v>
      </c>
      <c r="D96">
        <v>2.348</v>
      </c>
      <c r="E96">
        <v>59.64</v>
      </c>
      <c r="G96" s="10">
        <f t="shared" si="1"/>
        <v>0.6412903225806452</v>
      </c>
      <c r="I96" s="14">
        <f>2*((A96*$C$3)/(PI()*2)-$C$4)</f>
        <v>59.644929051468026</v>
      </c>
      <c r="J96">
        <f>I96/A96</f>
        <v>0.6413433231340648</v>
      </c>
      <c r="K96" s="19">
        <f>I96-E96</f>
        <v>0.004929051468025136</v>
      </c>
    </row>
    <row r="97" spans="1:11" ht="12.75">
      <c r="A97">
        <v>94</v>
      </c>
      <c r="B97">
        <v>2.394</v>
      </c>
      <c r="C97">
        <v>60.8</v>
      </c>
      <c r="D97">
        <v>2.374</v>
      </c>
      <c r="E97">
        <v>60.29</v>
      </c>
      <c r="G97" s="10">
        <f t="shared" si="1"/>
        <v>0.6413829787234042</v>
      </c>
      <c r="I97" s="14">
        <f>2*((A97*$C$3)/(PI()*2)-$C$4)</f>
        <v>60.29173474019349</v>
      </c>
      <c r="J97">
        <f>I97/A97</f>
        <v>0.6414014334063137</v>
      </c>
      <c r="K97" s="19">
        <f>I97-E97</f>
        <v>0.001734740193491291</v>
      </c>
    </row>
    <row r="98" spans="1:11" ht="12.75">
      <c r="A98">
        <v>95</v>
      </c>
      <c r="B98">
        <v>2.419</v>
      </c>
      <c r="C98">
        <v>61.45</v>
      </c>
      <c r="D98">
        <v>2.399</v>
      </c>
      <c r="E98">
        <v>60.94</v>
      </c>
      <c r="G98" s="10">
        <f t="shared" si="1"/>
        <v>0.6414736842105263</v>
      </c>
      <c r="I98" s="14">
        <f>2*((A98*$C$3)/(PI()*2)-$C$4)</f>
        <v>60.93854042891895</v>
      </c>
      <c r="J98">
        <f>I98/A98</f>
        <v>0.64145832030441</v>
      </c>
      <c r="K98" s="19">
        <f>I98-E98</f>
        <v>-0.0014595710810496598</v>
      </c>
    </row>
    <row r="99" spans="1:11" ht="12.75">
      <c r="A99">
        <v>96</v>
      </c>
      <c r="B99">
        <v>2.445</v>
      </c>
      <c r="C99">
        <v>62.09</v>
      </c>
      <c r="D99">
        <v>2.425</v>
      </c>
      <c r="E99">
        <v>61.59</v>
      </c>
      <c r="G99" s="10">
        <f t="shared" si="1"/>
        <v>0.6415625</v>
      </c>
      <c r="I99" s="14">
        <f>2*((A99*$C$3)/(PI()*2)-$C$4)</f>
        <v>61.58534611764441</v>
      </c>
      <c r="J99">
        <f>I99/A99</f>
        <v>0.6415140220587959</v>
      </c>
      <c r="K99" s="19">
        <f>I99-E99</f>
        <v>-0.004653882355590611</v>
      </c>
    </row>
    <row r="100" spans="1:11" ht="12.75">
      <c r="A100">
        <v>97</v>
      </c>
      <c r="B100">
        <v>2.47</v>
      </c>
      <c r="C100">
        <v>62.74</v>
      </c>
      <c r="D100">
        <v>2.45</v>
      </c>
      <c r="E100">
        <v>62.23</v>
      </c>
      <c r="G100" s="10">
        <f t="shared" si="1"/>
        <v>0.6415463917525773</v>
      </c>
      <c r="I100" s="14">
        <f>2*((A100*$C$3)/(PI()*2)-$C$4)</f>
        <v>62.23215180636988</v>
      </c>
      <c r="J100">
        <f>I100/A100</f>
        <v>0.6415685753234008</v>
      </c>
      <c r="K100" s="19">
        <f>I100-E100</f>
        <v>0.00215180636988066</v>
      </c>
    </row>
    <row r="101" spans="1:11" ht="12.75">
      <c r="A101">
        <v>98</v>
      </c>
      <c r="B101">
        <v>2.496</v>
      </c>
      <c r="C101">
        <v>63.39</v>
      </c>
      <c r="D101">
        <v>2.476</v>
      </c>
      <c r="E101">
        <v>62.88</v>
      </c>
      <c r="G101" s="10">
        <f t="shared" si="1"/>
        <v>0.6416326530612245</v>
      </c>
      <c r="I101" s="14">
        <f>2*((A101*$C$3)/(PI()*2)-$C$4)</f>
        <v>62.878957495095335</v>
      </c>
      <c r="J101">
        <f>I101/A101</f>
        <v>0.6416220152560749</v>
      </c>
      <c r="K101" s="19">
        <f>I101-E101</f>
        <v>-0.0010425049046673962</v>
      </c>
    </row>
    <row r="102" spans="1:11" ht="12.75">
      <c r="A102">
        <v>99</v>
      </c>
      <c r="B102">
        <v>2.521</v>
      </c>
      <c r="C102">
        <v>64.03</v>
      </c>
      <c r="D102">
        <v>2.501</v>
      </c>
      <c r="E102">
        <v>63.53</v>
      </c>
      <c r="G102" s="10">
        <f t="shared" si="1"/>
        <v>0.6417171717171717</v>
      </c>
      <c r="I102" s="14">
        <f>2*((A102*$C$3)/(PI()*2)-$C$4)</f>
        <v>63.52576318382081</v>
      </c>
      <c r="J102">
        <f>I102/A102</f>
        <v>0.6416743755941495</v>
      </c>
      <c r="K102" s="19">
        <f>I102-E102</f>
        <v>-0.004236816179194136</v>
      </c>
    </row>
    <row r="103" spans="1:11" ht="12.75">
      <c r="A103">
        <v>100</v>
      </c>
      <c r="B103">
        <v>2.546</v>
      </c>
      <c r="C103">
        <v>64.68</v>
      </c>
      <c r="D103">
        <v>2.526</v>
      </c>
      <c r="E103">
        <v>64.17</v>
      </c>
      <c r="G103" s="10">
        <f t="shared" si="1"/>
        <v>0.6417</v>
      </c>
      <c r="I103" s="14">
        <f>2*((A103*$C$3)/(PI()*2)-$C$4)</f>
        <v>64.17256887254626</v>
      </c>
      <c r="J103">
        <f>I103/A103</f>
        <v>0.6417256887254627</v>
      </c>
      <c r="K103" s="19">
        <f>I103-E103</f>
        <v>0.0025688725462629236</v>
      </c>
    </row>
    <row r="104" spans="1:11" ht="12.75">
      <c r="A104">
        <v>101</v>
      </c>
      <c r="B104">
        <v>2.572</v>
      </c>
      <c r="C104">
        <v>65.33</v>
      </c>
      <c r="D104">
        <v>2.552</v>
      </c>
      <c r="E104">
        <v>64.82</v>
      </c>
      <c r="G104" s="10">
        <f t="shared" si="1"/>
        <v>0.6417821782178217</v>
      </c>
      <c r="I104" s="14">
        <f>2*((A104*$C$3)/(PI()*2)-$C$4)</f>
        <v>64.81937456127173</v>
      </c>
      <c r="J104">
        <f>I104/A104</f>
        <v>0.6417759857551656</v>
      </c>
      <c r="K104" s="19">
        <f>I104-E104</f>
        <v>-0.0006254387282638163</v>
      </c>
    </row>
    <row r="105" spans="1:11" ht="12.75">
      <c r="A105">
        <v>102</v>
      </c>
      <c r="B105">
        <v>2.597</v>
      </c>
      <c r="C105">
        <v>65.97</v>
      </c>
      <c r="D105">
        <v>2.577</v>
      </c>
      <c r="E105">
        <v>65.47</v>
      </c>
      <c r="G105" s="10">
        <f t="shared" si="1"/>
        <v>0.6418627450980392</v>
      </c>
      <c r="I105" s="14">
        <f>2*((A105*$C$3)/(PI()*2)-$C$4)</f>
        <v>65.4661802499972</v>
      </c>
      <c r="J105">
        <f>I105/A105</f>
        <v>0.6418252965686</v>
      </c>
      <c r="K105" s="19">
        <f>I105-E105</f>
        <v>-0.003819750002804767</v>
      </c>
    </row>
    <row r="106" spans="1:11" ht="12.75">
      <c r="A106">
        <v>103</v>
      </c>
      <c r="B106">
        <v>2.623</v>
      </c>
      <c r="C106">
        <v>66.62</v>
      </c>
      <c r="D106">
        <v>2.603</v>
      </c>
      <c r="E106">
        <v>66.11</v>
      </c>
      <c r="G106" s="10">
        <f t="shared" si="1"/>
        <v>0.6418446601941747</v>
      </c>
      <c r="I106" s="14">
        <f>2*((A106*$C$3)/(PI()*2)-$C$4)</f>
        <v>66.11298593872266</v>
      </c>
      <c r="J106">
        <f>I106/A106</f>
        <v>0.6418736498905112</v>
      </c>
      <c r="K106" s="19">
        <f>I106-E106</f>
        <v>0.002985938722659398</v>
      </c>
    </row>
    <row r="107" spans="1:11" ht="12.75">
      <c r="A107">
        <v>104</v>
      </c>
      <c r="B107">
        <v>2.648</v>
      </c>
      <c r="C107">
        <v>67.27</v>
      </c>
      <c r="D107">
        <v>2.628</v>
      </c>
      <c r="E107">
        <v>66.76</v>
      </c>
      <c r="G107" s="10">
        <f t="shared" si="1"/>
        <v>0.6419230769230769</v>
      </c>
      <c r="I107" s="14">
        <f>2*((A107*$C$3)/(PI()*2)-$C$4)</f>
        <v>66.75979162744812</v>
      </c>
      <c r="J107">
        <f>I107/A107</f>
        <v>0.6419210733408474</v>
      </c>
      <c r="K107" s="19">
        <f>I107-E107</f>
        <v>-0.00020837255188155268</v>
      </c>
    </row>
    <row r="108" spans="1:11" ht="12.75">
      <c r="A108">
        <v>105</v>
      </c>
      <c r="B108">
        <v>2.674</v>
      </c>
      <c r="C108">
        <v>67.91</v>
      </c>
      <c r="D108">
        <v>2.654</v>
      </c>
      <c r="E108">
        <v>67.41</v>
      </c>
      <c r="G108" s="10">
        <f t="shared" si="1"/>
        <v>0.642</v>
      </c>
      <c r="I108" s="14">
        <f>2*((A108*$C$3)/(PI()*2)-$C$4)</f>
        <v>67.40659731617359</v>
      </c>
      <c r="J108">
        <f>I108/A108</f>
        <v>0.6419675934873675</v>
      </c>
      <c r="K108" s="19">
        <f>I108-E108</f>
        <v>-0.0034026838264082926</v>
      </c>
    </row>
    <row r="109" spans="1:11" ht="12.75">
      <c r="A109">
        <v>106</v>
      </c>
      <c r="B109">
        <v>2.699</v>
      </c>
      <c r="C109">
        <v>68.56</v>
      </c>
      <c r="D109">
        <v>2.679</v>
      </c>
      <c r="E109">
        <v>68.05</v>
      </c>
      <c r="G109" s="10">
        <f t="shared" si="1"/>
        <v>0.6419811320754717</v>
      </c>
      <c r="I109" s="14">
        <f>2*((A109*$C$3)/(PI()*2)-$C$4)</f>
        <v>68.05340300489905</v>
      </c>
      <c r="J109">
        <f>I109/A109</f>
        <v>0.642013235895274</v>
      </c>
      <c r="K109" s="19">
        <f>I109-E109</f>
        <v>0.0034030048990558726</v>
      </c>
    </row>
    <row r="110" spans="1:11" ht="12.75">
      <c r="A110">
        <v>107</v>
      </c>
      <c r="B110">
        <v>2.725</v>
      </c>
      <c r="C110">
        <v>69.21</v>
      </c>
      <c r="D110">
        <v>2.705</v>
      </c>
      <c r="E110">
        <v>68.7</v>
      </c>
      <c r="G110" s="10">
        <f t="shared" si="1"/>
        <v>0.6420560747663552</v>
      </c>
      <c r="I110" s="14">
        <f>2*((A110*$C$3)/(PI()*2)-$C$4)</f>
        <v>68.70020869362452</v>
      </c>
      <c r="J110">
        <f>I110/A110</f>
        <v>0.642058025174061</v>
      </c>
      <c r="K110" s="19">
        <f>I110-E110</f>
        <v>0.0002086936245149218</v>
      </c>
    </row>
    <row r="111" spans="1:11" ht="12.75">
      <c r="A111">
        <v>108</v>
      </c>
      <c r="B111">
        <v>2.75</v>
      </c>
      <c r="C111">
        <v>69.86</v>
      </c>
      <c r="D111">
        <v>2.73</v>
      </c>
      <c r="E111">
        <v>69.35</v>
      </c>
      <c r="G111" s="10">
        <f t="shared" si="1"/>
        <v>0.6421296296296296</v>
      </c>
      <c r="I111" s="14">
        <f>2*((A111*$C$3)/(PI()*2)-$C$4)</f>
        <v>69.34701438234998</v>
      </c>
      <c r="J111">
        <f>I111/A111</f>
        <v>0.6421019850217591</v>
      </c>
      <c r="K111" s="19">
        <f>I111-E111</f>
        <v>-0.002985617650011818</v>
      </c>
    </row>
    <row r="112" spans="1:11" ht="12.75">
      <c r="A112">
        <v>109</v>
      </c>
      <c r="B112">
        <v>2.776</v>
      </c>
      <c r="C112">
        <v>70.5</v>
      </c>
      <c r="D112">
        <v>2.756</v>
      </c>
      <c r="E112">
        <v>69.99</v>
      </c>
      <c r="G112" s="10">
        <f t="shared" si="1"/>
        <v>0.6421100917431192</v>
      </c>
      <c r="I112" s="14">
        <f>2*((A112*$C$3)/(PI()*2)-$C$4)</f>
        <v>69.99382007107543</v>
      </c>
      <c r="J112">
        <f>I112/A112</f>
        <v>0.6421451382667471</v>
      </c>
      <c r="K112" s="19">
        <f>I112-E112</f>
        <v>0.003820071075438136</v>
      </c>
    </row>
    <row r="113" spans="1:11" ht="12.75">
      <c r="A113">
        <v>110</v>
      </c>
      <c r="B113">
        <v>2.801</v>
      </c>
      <c r="C113">
        <v>71.15</v>
      </c>
      <c r="D113">
        <v>2.781</v>
      </c>
      <c r="E113">
        <v>70.64</v>
      </c>
      <c r="G113" s="10">
        <f t="shared" si="1"/>
        <v>0.6421818181818182</v>
      </c>
      <c r="I113" s="14">
        <f>2*((A113*$C$3)/(PI()*2)-$C$4)</f>
        <v>70.6406257598009</v>
      </c>
      <c r="J113">
        <f>I113/A113</f>
        <v>0.6421875069072809</v>
      </c>
      <c r="K113" s="19">
        <f>I113-E113</f>
        <v>0.0006257598008971854</v>
      </c>
    </row>
    <row r="114" spans="1:11" ht="12.75">
      <c r="A114">
        <v>111</v>
      </c>
      <c r="B114">
        <v>2.827</v>
      </c>
      <c r="C114">
        <v>71.8</v>
      </c>
      <c r="D114">
        <v>2.807</v>
      </c>
      <c r="E114">
        <v>71.29</v>
      </c>
      <c r="G114" s="10">
        <f t="shared" si="1"/>
        <v>0.6422522522522524</v>
      </c>
      <c r="I114" s="14">
        <f>2*((A114*$C$3)/(PI()*2)-$C$4)</f>
        <v>71.28743144852636</v>
      </c>
      <c r="J114">
        <f>I114/A114</f>
        <v>0.6422291121488861</v>
      </c>
      <c r="K114" s="19">
        <f>I114-E114</f>
        <v>-0.0025685514736437653</v>
      </c>
    </row>
    <row r="115" spans="1:11" ht="12.75">
      <c r="A115">
        <v>112</v>
      </c>
      <c r="B115">
        <v>2.852</v>
      </c>
      <c r="C115">
        <v>72.44</v>
      </c>
      <c r="D115">
        <v>2.832</v>
      </c>
      <c r="E115">
        <v>71.93</v>
      </c>
      <c r="G115" s="10">
        <f t="shared" si="1"/>
        <v>0.6422321428571429</v>
      </c>
      <c r="I115" s="14">
        <f>2*((A115*$C$3)/(PI()*2)-$C$4)</f>
        <v>71.93423713725183</v>
      </c>
      <c r="J115">
        <f>I115/A115</f>
        <v>0.6422699744397484</v>
      </c>
      <c r="K115" s="19">
        <f>I115-E115</f>
        <v>0.0042371372518204</v>
      </c>
    </row>
    <row r="116" spans="1:11" ht="12.75">
      <c r="A116">
        <v>113</v>
      </c>
      <c r="B116">
        <v>2.878</v>
      </c>
      <c r="C116">
        <v>73.09</v>
      </c>
      <c r="D116">
        <v>2.858</v>
      </c>
      <c r="E116">
        <v>72.58</v>
      </c>
      <c r="G116" s="10">
        <f t="shared" si="1"/>
        <v>0.6423008849557522</v>
      </c>
      <c r="I116" s="14">
        <f>2*((A116*$C$3)/(PI()*2)-$C$4)</f>
        <v>72.58104282597729</v>
      </c>
      <c r="J116">
        <f>I116/A116</f>
        <v>0.6423101135042238</v>
      </c>
      <c r="K116" s="19">
        <f>I116-E116</f>
        <v>0.0010428259772936599</v>
      </c>
    </row>
    <row r="117" spans="1:11" ht="12.75">
      <c r="A117">
        <v>114</v>
      </c>
      <c r="B117">
        <v>2.903</v>
      </c>
      <c r="C117">
        <v>73.74</v>
      </c>
      <c r="D117">
        <v>2.883</v>
      </c>
      <c r="E117">
        <v>73.23</v>
      </c>
      <c r="G117" s="10">
        <f t="shared" si="1"/>
        <v>0.6423684210526316</v>
      </c>
      <c r="I117" s="14">
        <f>2*((A117*$C$3)/(PI()*2)-$C$4)</f>
        <v>73.22784851470274</v>
      </c>
      <c r="J117">
        <f>I117/A117</f>
        <v>0.6423495483745855</v>
      </c>
      <c r="K117" s="19">
        <f>I117-E117</f>
        <v>-0.0021514852972615017</v>
      </c>
    </row>
    <row r="118" spans="1:11" ht="12.75">
      <c r="A118">
        <v>115</v>
      </c>
      <c r="B118">
        <v>2.928</v>
      </c>
      <c r="C118">
        <v>74.38</v>
      </c>
      <c r="D118">
        <v>2.908</v>
      </c>
      <c r="E118">
        <v>73.87</v>
      </c>
      <c r="G118" s="10">
        <f t="shared" si="1"/>
        <v>0.6423478260869565</v>
      </c>
      <c r="I118" s="14">
        <f>2*((A118*$C$3)/(PI()*2)-$C$4)</f>
        <v>73.87465420342821</v>
      </c>
      <c r="J118">
        <f>I118/A118</f>
        <v>0.6423882974211148</v>
      </c>
      <c r="K118" s="19">
        <f>I118-E118</f>
        <v>0.004654203428202663</v>
      </c>
    </row>
    <row r="119" spans="1:11" ht="12.75">
      <c r="A119">
        <v>116</v>
      </c>
      <c r="B119">
        <v>2.954</v>
      </c>
      <c r="C119">
        <v>75.03</v>
      </c>
      <c r="D119">
        <v>2.934</v>
      </c>
      <c r="E119">
        <v>74.52</v>
      </c>
      <c r="G119" s="10">
        <f t="shared" si="1"/>
        <v>0.6424137931034483</v>
      </c>
      <c r="I119" s="14">
        <f>2*((A119*$C$3)/(PI()*2)-$C$4)</f>
        <v>74.52145989215367</v>
      </c>
      <c r="J119">
        <f>I119/A119</f>
        <v>0.6424263783806351</v>
      </c>
      <c r="K119" s="19">
        <f>I119-E119</f>
        <v>0.0014598921536759235</v>
      </c>
    </row>
    <row r="120" spans="1:11" ht="12.75">
      <c r="A120">
        <v>117</v>
      </c>
      <c r="B120">
        <v>2.979</v>
      </c>
      <c r="C120">
        <v>75.68</v>
      </c>
      <c r="D120">
        <v>2.959</v>
      </c>
      <c r="E120">
        <v>75.17</v>
      </c>
      <c r="G120" s="10">
        <f t="shared" si="1"/>
        <v>0.6424786324786325</v>
      </c>
      <c r="I120" s="14">
        <f>2*((A120*$C$3)/(PI()*2)-$C$4)</f>
        <v>75.16826558087914</v>
      </c>
      <c r="J120">
        <f>I120/A120</f>
        <v>0.6424638083835824</v>
      </c>
      <c r="K120" s="19">
        <f>I120-E120</f>
        <v>-0.0017344191208650273</v>
      </c>
    </row>
    <row r="121" spans="1:11" ht="12.75">
      <c r="A121">
        <v>118</v>
      </c>
      <c r="B121">
        <v>3.005</v>
      </c>
      <c r="C121">
        <v>76.32</v>
      </c>
      <c r="D121">
        <v>2.985</v>
      </c>
      <c r="E121">
        <v>75.82</v>
      </c>
      <c r="G121" s="10">
        <f t="shared" si="1"/>
        <v>0.6425423728813558</v>
      </c>
      <c r="I121" s="14">
        <f>2*((A121*$C$3)/(PI()*2)-$C$4)</f>
        <v>75.8150712696046</v>
      </c>
      <c r="J121">
        <f>I121/A121</f>
        <v>0.6425006039797</v>
      </c>
      <c r="K121" s="19">
        <f>I121-E121</f>
        <v>-0.004928730395391767</v>
      </c>
    </row>
    <row r="122" spans="1:11" ht="12.75">
      <c r="A122">
        <v>119</v>
      </c>
      <c r="B122">
        <v>3.03</v>
      </c>
      <c r="C122">
        <v>76.97</v>
      </c>
      <c r="D122">
        <v>3.01</v>
      </c>
      <c r="E122">
        <v>76.46</v>
      </c>
      <c r="G122" s="10">
        <f t="shared" si="1"/>
        <v>0.6425210084033612</v>
      </c>
      <c r="I122" s="14">
        <f>2*((A122*$C$3)/(PI()*2)-$C$4)</f>
        <v>76.46187695833007</v>
      </c>
      <c r="J122">
        <f>I122/A122</f>
        <v>0.6425367811624375</v>
      </c>
      <c r="K122" s="19">
        <f>I122-E122</f>
        <v>0.001876958330072398</v>
      </c>
    </row>
    <row r="123" spans="1:11" ht="12.75">
      <c r="A123">
        <v>120</v>
      </c>
      <c r="B123">
        <v>3.056</v>
      </c>
      <c r="C123">
        <v>77.62</v>
      </c>
      <c r="D123">
        <v>3.036</v>
      </c>
      <c r="E123">
        <v>77.11</v>
      </c>
      <c r="G123" s="10">
        <f t="shared" si="1"/>
        <v>0.6425833333333333</v>
      </c>
      <c r="I123" s="14">
        <f>2*((A123*$C$3)/(PI()*2)-$C$4)</f>
        <v>77.10868264705553</v>
      </c>
      <c r="J123">
        <f>I123/A123</f>
        <v>0.6425723553921294</v>
      </c>
      <c r="K123" s="19">
        <f>I123-E123</f>
        <v>-0.0013173529444685528</v>
      </c>
    </row>
    <row r="124" spans="1:11" ht="12.75">
      <c r="A124">
        <v>121</v>
      </c>
      <c r="B124">
        <v>3.081</v>
      </c>
      <c r="C124">
        <v>78.26</v>
      </c>
      <c r="D124">
        <v>3.061</v>
      </c>
      <c r="E124">
        <v>77.76</v>
      </c>
      <c r="G124" s="10">
        <f t="shared" si="1"/>
        <v>0.6426446280991736</v>
      </c>
      <c r="I124" s="14">
        <f>2*((A124*$C$3)/(PI()*2)-$C$4)</f>
        <v>77.755488335781</v>
      </c>
      <c r="J124">
        <f>I124/A124</f>
        <v>0.6426073416180248</v>
      </c>
      <c r="K124" s="19">
        <f>I124-E124</f>
        <v>-0.0045116642190095035</v>
      </c>
    </row>
    <row r="125" spans="1:11" ht="12.75">
      <c r="A125">
        <v>122</v>
      </c>
      <c r="B125">
        <v>3.107</v>
      </c>
      <c r="C125">
        <v>78.91</v>
      </c>
      <c r="D125">
        <v>3.087</v>
      </c>
      <c r="E125">
        <v>78.4</v>
      </c>
      <c r="G125" s="10">
        <f t="shared" si="1"/>
        <v>0.6426229508196721</v>
      </c>
      <c r="I125" s="14">
        <f>2*((A125*$C$3)/(PI()*2)-$C$4)</f>
        <v>78.40229402450645</v>
      </c>
      <c r="J125">
        <f>I125/A125</f>
        <v>0.6426417542992332</v>
      </c>
      <c r="K125" s="19">
        <f>I125-E125</f>
        <v>0.0022940245064404508</v>
      </c>
    </row>
    <row r="126" spans="1:11" ht="12.75">
      <c r="A126">
        <v>123</v>
      </c>
      <c r="B126">
        <v>3.132</v>
      </c>
      <c r="C126">
        <v>79.56</v>
      </c>
      <c r="D126">
        <v>3.112</v>
      </c>
      <c r="E126">
        <v>79.05</v>
      </c>
      <c r="G126" s="10">
        <f t="shared" si="1"/>
        <v>0.6426829268292683</v>
      </c>
      <c r="I126" s="14">
        <f>2*((A126*$C$3)/(PI()*2)-$C$4)</f>
        <v>79.04909971323191</v>
      </c>
      <c r="J126">
        <f>I126/A126</f>
        <v>0.6426756074246497</v>
      </c>
      <c r="K126" s="19">
        <f>I126-E126</f>
        <v>-0.0009002867680862892</v>
      </c>
    </row>
    <row r="127" spans="1:11" ht="12.75">
      <c r="A127">
        <v>124</v>
      </c>
      <c r="B127">
        <v>3.158</v>
      </c>
      <c r="C127">
        <v>80.2</v>
      </c>
      <c r="D127">
        <v>3.138</v>
      </c>
      <c r="E127">
        <v>79.7</v>
      </c>
      <c r="G127" s="10">
        <f t="shared" si="1"/>
        <v>0.642741935483871</v>
      </c>
      <c r="I127" s="14">
        <f>2*((A127*$C$3)/(PI()*2)-$C$4)</f>
        <v>79.69590540195738</v>
      </c>
      <c r="J127">
        <f>I127/A127</f>
        <v>0.6427089145319144</v>
      </c>
      <c r="K127" s="19">
        <f>I127-E127</f>
        <v>-0.00409459804262724</v>
      </c>
    </row>
    <row r="128" spans="1:11" ht="12.75">
      <c r="A128">
        <v>125</v>
      </c>
      <c r="B128">
        <v>3.183</v>
      </c>
      <c r="C128">
        <v>80.85</v>
      </c>
      <c r="D128">
        <v>3.163</v>
      </c>
      <c r="E128">
        <v>80.34</v>
      </c>
      <c r="G128" s="10">
        <f t="shared" si="1"/>
        <v>0.6427200000000001</v>
      </c>
      <c r="I128" s="14">
        <f>2*((A128*$C$3)/(PI()*2)-$C$4)</f>
        <v>80.34271109068284</v>
      </c>
      <c r="J128">
        <f>I128/A128</f>
        <v>0.6427416887254627</v>
      </c>
      <c r="K128" s="19">
        <f>I128-E128</f>
        <v>0.0027110906828369252</v>
      </c>
    </row>
    <row r="129" spans="1:11" ht="12.75">
      <c r="A129">
        <v>126</v>
      </c>
      <c r="B129">
        <v>3.209</v>
      </c>
      <c r="C129">
        <v>81.5</v>
      </c>
      <c r="D129">
        <v>3.189</v>
      </c>
      <c r="E129">
        <v>80.99</v>
      </c>
      <c r="G129" s="10">
        <f t="shared" si="1"/>
        <v>0.6427777777777778</v>
      </c>
      <c r="I129" s="14">
        <f>2*((A129*$C$3)/(PI()*2)-$C$4)</f>
        <v>80.98951677940829</v>
      </c>
      <c r="J129">
        <f>I129/A129</f>
        <v>0.6427739426937166</v>
      </c>
      <c r="K129" s="19">
        <f>I129-E129</f>
        <v>-0.00048322059170402554</v>
      </c>
    </row>
    <row r="130" spans="1:11" ht="12.75">
      <c r="A130">
        <v>127</v>
      </c>
      <c r="B130">
        <v>3.234</v>
      </c>
      <c r="C130">
        <v>82.14</v>
      </c>
      <c r="D130">
        <v>3.214</v>
      </c>
      <c r="E130">
        <v>81.64</v>
      </c>
      <c r="G130" s="10">
        <f t="shared" si="1"/>
        <v>0.6428346456692914</v>
      </c>
      <c r="I130" s="14">
        <f>2*((A130*$C$3)/(PI()*2)-$C$4)</f>
        <v>81.63632246813377</v>
      </c>
      <c r="J130">
        <f>I130/A130</f>
        <v>0.6428056887254627</v>
      </c>
      <c r="K130" s="19">
        <f>I130-E130</f>
        <v>-0.0036775318662307654</v>
      </c>
    </row>
    <row r="131" spans="1:11" ht="12.75">
      <c r="A131">
        <v>128</v>
      </c>
      <c r="B131">
        <v>3.259</v>
      </c>
      <c r="C131">
        <v>82.79</v>
      </c>
      <c r="D131">
        <v>3.239</v>
      </c>
      <c r="E131">
        <v>82.28</v>
      </c>
      <c r="G131" s="10">
        <f t="shared" si="1"/>
        <v>0.6428125</v>
      </c>
      <c r="I131" s="14">
        <f>2*((A131*$C$3)/(PI()*2)-$C$4)</f>
        <v>82.28312815685922</v>
      </c>
      <c r="J131">
        <f>I131/A131</f>
        <v>0.6428369387254627</v>
      </c>
      <c r="K131" s="19">
        <f>I131-E131</f>
        <v>0.003128156859219189</v>
      </c>
    </row>
    <row r="132" spans="1:11" ht="12.75">
      <c r="A132">
        <v>129</v>
      </c>
      <c r="B132">
        <v>3.285</v>
      </c>
      <c r="C132">
        <v>83.44</v>
      </c>
      <c r="D132">
        <v>3.265</v>
      </c>
      <c r="E132">
        <v>82.93</v>
      </c>
      <c r="G132" s="10">
        <f t="shared" si="1"/>
        <v>0.6428682170542637</v>
      </c>
      <c r="I132" s="14">
        <f>2*((A132*$C$3)/(PI()*2)-$C$4)</f>
        <v>82.92993384558469</v>
      </c>
      <c r="J132">
        <f>I132/A132</f>
        <v>0.6428677042293387</v>
      </c>
      <c r="K132" s="19">
        <f>I132-E132</f>
        <v>-6.615441532176192E-05</v>
      </c>
    </row>
    <row r="133" spans="1:11" ht="12.75">
      <c r="A133">
        <v>130</v>
      </c>
      <c r="B133">
        <v>3.31</v>
      </c>
      <c r="C133">
        <v>84.08</v>
      </c>
      <c r="D133">
        <v>3.29</v>
      </c>
      <c r="E133">
        <v>83.58</v>
      </c>
      <c r="G133" s="10">
        <f t="shared" si="1"/>
        <v>0.6429230769230769</v>
      </c>
      <c r="I133" s="14">
        <f>2*((A133*$C$3)/(PI()*2)-$C$4)</f>
        <v>83.57673953431016</v>
      </c>
      <c r="J133">
        <f>I133/A133</f>
        <v>0.6428979964177705</v>
      </c>
      <c r="K133" s="19">
        <f>I133-E133</f>
        <v>-0.003260465689834291</v>
      </c>
    </row>
    <row r="134" spans="1:11" ht="12.75">
      <c r="A134">
        <v>131</v>
      </c>
      <c r="B134">
        <v>3.336</v>
      </c>
      <c r="C134">
        <v>84.73</v>
      </c>
      <c r="D134">
        <v>3.316</v>
      </c>
      <c r="E134">
        <v>84.22</v>
      </c>
      <c r="G134" s="10">
        <f t="shared" si="1"/>
        <v>0.6429007633587787</v>
      </c>
      <c r="I134" s="14">
        <f>2*((A134*$C$3)/(PI()*2)-$C$4)</f>
        <v>84.22354522303561</v>
      </c>
      <c r="J134">
        <f>I134/A134</f>
        <v>0.6429278261300428</v>
      </c>
      <c r="K134" s="19">
        <f>I134-E134</f>
        <v>0.0035452230356156633</v>
      </c>
    </row>
    <row r="135" spans="1:11" ht="12.75">
      <c r="A135">
        <v>132</v>
      </c>
      <c r="B135">
        <v>3.361</v>
      </c>
      <c r="C135">
        <v>85.38</v>
      </c>
      <c r="D135">
        <v>3.341</v>
      </c>
      <c r="E135">
        <v>84.87</v>
      </c>
      <c r="G135" s="10">
        <f t="shared" si="1"/>
        <v>0.6429545454545454</v>
      </c>
      <c r="I135" s="14">
        <f>2*((A135*$C$3)/(PI()*2)-$C$4)</f>
        <v>84.87035091176108</v>
      </c>
      <c r="J135">
        <f>I135/A135</f>
        <v>0.6429572038769779</v>
      </c>
      <c r="K135" s="19">
        <f>I135-E135</f>
        <v>0.00035091176107471256</v>
      </c>
    </row>
    <row r="136" spans="1:11" ht="12.75">
      <c r="A136">
        <v>133</v>
      </c>
      <c r="B136">
        <v>3.387</v>
      </c>
      <c r="C136">
        <v>86.03</v>
      </c>
      <c r="D136">
        <v>3.367</v>
      </c>
      <c r="E136">
        <v>85.52</v>
      </c>
      <c r="G136" s="10">
        <f t="shared" si="1"/>
        <v>0.6430075187969925</v>
      </c>
      <c r="I136" s="14">
        <f>2*((A136*$C$3)/(PI()*2)-$C$4)</f>
        <v>85.51715660048654</v>
      </c>
      <c r="J136">
        <f>I136/A136</f>
        <v>0.6429861398532822</v>
      </c>
      <c r="K136" s="19">
        <f>I136-E136</f>
        <v>-0.0028433995134520273</v>
      </c>
    </row>
    <row r="137" spans="1:11" ht="12.75">
      <c r="A137">
        <v>134</v>
      </c>
      <c r="B137">
        <v>3.412</v>
      </c>
      <c r="C137">
        <v>86.67</v>
      </c>
      <c r="D137">
        <v>3.392</v>
      </c>
      <c r="E137">
        <v>86.16</v>
      </c>
      <c r="G137" s="10">
        <f t="shared" si="1"/>
        <v>0.6429850746268656</v>
      </c>
      <c r="I137" s="14">
        <f>2*((A137*$C$3)/(PI()*2)-$C$4)</f>
        <v>86.16396228921201</v>
      </c>
      <c r="J137">
        <f>I137/A137</f>
        <v>0.6430146439493434</v>
      </c>
      <c r="K137" s="19">
        <f>I137-E137</f>
        <v>0.003962289212012138</v>
      </c>
    </row>
    <row r="138" spans="1:11" ht="12.75">
      <c r="A138">
        <v>135</v>
      </c>
      <c r="B138">
        <v>3.438</v>
      </c>
      <c r="C138">
        <v>87.32</v>
      </c>
      <c r="D138">
        <v>3.418</v>
      </c>
      <c r="E138">
        <v>86.81</v>
      </c>
      <c r="G138" s="10">
        <f t="shared" si="1"/>
        <v>0.6430370370370371</v>
      </c>
      <c r="I138" s="14">
        <f>2*((A138*$C$3)/(PI()*2)-$C$4)</f>
        <v>86.81076797793746</v>
      </c>
      <c r="J138">
        <f>I138/A138</f>
        <v>0.6430427257624997</v>
      </c>
      <c r="K138" s="19">
        <f>I138-E138</f>
        <v>0.0007679779374569762</v>
      </c>
    </row>
    <row r="139" spans="1:11" ht="12.75">
      <c r="A139">
        <v>136</v>
      </c>
      <c r="B139">
        <v>3.463</v>
      </c>
      <c r="C139">
        <v>87.97</v>
      </c>
      <c r="D139">
        <v>3.443</v>
      </c>
      <c r="E139">
        <v>87.46</v>
      </c>
      <c r="G139" s="10">
        <f t="shared" si="1"/>
        <v>0.6430882352941176</v>
      </c>
      <c r="I139" s="14">
        <f>2*((A139*$C$3)/(PI()*2)-$C$4)</f>
        <v>87.45757366666292</v>
      </c>
      <c r="J139">
        <f>I139/A139</f>
        <v>0.6430703946078156</v>
      </c>
      <c r="K139" s="19">
        <f>I139-E139</f>
        <v>-0.0024263333370697637</v>
      </c>
    </row>
    <row r="140" spans="1:11" ht="12.75">
      <c r="A140">
        <v>137</v>
      </c>
      <c r="B140">
        <v>3.489</v>
      </c>
      <c r="C140">
        <v>88.61</v>
      </c>
      <c r="D140">
        <v>3.469</v>
      </c>
      <c r="E140">
        <v>88.1</v>
      </c>
      <c r="G140" s="10">
        <f t="shared" si="1"/>
        <v>0.6430656934306569</v>
      </c>
      <c r="I140" s="14">
        <f>2*((A140*$C$3)/(PI()*2)-$C$4)</f>
        <v>88.10437935538839</v>
      </c>
      <c r="J140">
        <f>I140/A140</f>
        <v>0.6430976595283824</v>
      </c>
      <c r="K140" s="19">
        <f>I140-E140</f>
        <v>0.004379355388394401</v>
      </c>
    </row>
    <row r="141" spans="1:11" ht="12.75">
      <c r="A141">
        <v>138</v>
      </c>
      <c r="B141">
        <v>3.514</v>
      </c>
      <c r="C141">
        <v>89.26</v>
      </c>
      <c r="D141">
        <v>3.494</v>
      </c>
      <c r="E141">
        <v>88.75</v>
      </c>
      <c r="G141" s="10">
        <f t="shared" si="1"/>
        <v>0.6431159420289855</v>
      </c>
      <c r="I141" s="14">
        <f>2*((A141*$C$3)/(PI()*2)-$C$4)</f>
        <v>88.75118504411385</v>
      </c>
      <c r="J141">
        <f>I141/A141</f>
        <v>0.6431245293051728</v>
      </c>
      <c r="K141" s="19">
        <f>I141-E141</f>
        <v>0.0011850441138534507</v>
      </c>
    </row>
    <row r="142" spans="1:11" ht="12.75">
      <c r="A142">
        <v>139</v>
      </c>
      <c r="B142">
        <v>3.54</v>
      </c>
      <c r="C142">
        <v>89.91</v>
      </c>
      <c r="D142">
        <v>3.52</v>
      </c>
      <c r="E142">
        <v>89.4</v>
      </c>
      <c r="G142" s="10">
        <f aca="true" t="shared" si="2" ref="G142:G153">E142/A142</f>
        <v>0.6431654676258993</v>
      </c>
      <c r="I142" s="14">
        <f>2*((A142*$C$3)/(PI()*2)-$C$4)</f>
        <v>89.3979907328393</v>
      </c>
      <c r="J142">
        <f>I142/A142</f>
        <v>0.6431510124664698</v>
      </c>
      <c r="K142" s="19">
        <f>I142-E142</f>
        <v>-0.002009267160701711</v>
      </c>
    </row>
    <row r="143" spans="1:11" ht="12.75">
      <c r="A143">
        <v>140</v>
      </c>
      <c r="B143">
        <v>3.565</v>
      </c>
      <c r="C143">
        <v>90.55</v>
      </c>
      <c r="D143">
        <v>3.545</v>
      </c>
      <c r="E143">
        <v>90.04</v>
      </c>
      <c r="G143" s="10">
        <f t="shared" si="2"/>
        <v>0.6431428571428572</v>
      </c>
      <c r="I143" s="14">
        <f>2*((A143*$C$3)/(PI()*2)-$C$4)</f>
        <v>90.04479642156478</v>
      </c>
      <c r="J143">
        <f>I143/A143</f>
        <v>0.6431771172968913</v>
      </c>
      <c r="K143" s="19">
        <f>I143-E143</f>
        <v>0.004796421564776665</v>
      </c>
    </row>
    <row r="144" spans="1:11" ht="12.75">
      <c r="A144">
        <v>141</v>
      </c>
      <c r="B144">
        <v>3.591</v>
      </c>
      <c r="C144">
        <v>91.2</v>
      </c>
      <c r="D144">
        <v>3.571</v>
      </c>
      <c r="E144">
        <v>90.69</v>
      </c>
      <c r="G144" s="10">
        <f t="shared" si="2"/>
        <v>0.6431914893617021</v>
      </c>
      <c r="I144" s="14">
        <f>2*((A144*$C$3)/(PI()*2)-$C$4)</f>
        <v>90.69160211029025</v>
      </c>
      <c r="J144">
        <f>I144/A144</f>
        <v>0.6432028518460301</v>
      </c>
      <c r="K144" s="19">
        <f>I144-E144</f>
        <v>0.0016021102902499251</v>
      </c>
    </row>
    <row r="145" spans="1:11" ht="12.75">
      <c r="A145">
        <v>142</v>
      </c>
      <c r="B145">
        <v>3.616</v>
      </c>
      <c r="C145">
        <v>91.85</v>
      </c>
      <c r="D145">
        <v>3.596</v>
      </c>
      <c r="E145">
        <v>91.34</v>
      </c>
      <c r="G145" s="10">
        <f t="shared" si="2"/>
        <v>0.6432394366197184</v>
      </c>
      <c r="I145" s="14">
        <f>2*((A145*$C$3)/(PI()*2)-$C$4)</f>
        <v>91.3384077990157</v>
      </c>
      <c r="J145">
        <f>I145/A145</f>
        <v>0.6432282239367303</v>
      </c>
      <c r="K145" s="19">
        <f>I145-E145</f>
        <v>-0.0015922009843052365</v>
      </c>
    </row>
    <row r="146" spans="1:11" ht="12.75">
      <c r="A146">
        <v>143</v>
      </c>
      <c r="B146">
        <v>3.641</v>
      </c>
      <c r="C146">
        <v>92.49</v>
      </c>
      <c r="D146">
        <v>3.621</v>
      </c>
      <c r="E146">
        <v>91.99</v>
      </c>
      <c r="G146" s="10">
        <f t="shared" si="2"/>
        <v>0.6432867132867133</v>
      </c>
      <c r="I146" s="14">
        <f>2*((A146*$C$3)/(PI()*2)-$C$4)</f>
        <v>91.98521348774118</v>
      </c>
      <c r="J146">
        <f>I146/A146</f>
        <v>0.6432532411730152</v>
      </c>
      <c r="K146" s="19">
        <f>I146-E146</f>
        <v>-0.0047865122588177655</v>
      </c>
    </row>
    <row r="147" spans="1:11" ht="12.75">
      <c r="A147">
        <v>144</v>
      </c>
      <c r="B147">
        <v>3.667</v>
      </c>
      <c r="C147">
        <v>93.14</v>
      </c>
      <c r="D147">
        <v>3.647</v>
      </c>
      <c r="E147">
        <v>92.63</v>
      </c>
      <c r="G147" s="10">
        <f t="shared" si="2"/>
        <v>0.6432638888888889</v>
      </c>
      <c r="I147" s="14">
        <f>2*((A147*$C$3)/(PI()*2)-$C$4)</f>
        <v>92.63201917646663</v>
      </c>
      <c r="J147">
        <f>I147/A147</f>
        <v>0.6432779109476849</v>
      </c>
      <c r="K147" s="19">
        <f>I147-E147</f>
        <v>0.0020191764666321887</v>
      </c>
    </row>
    <row r="148" spans="1:11" ht="12.75">
      <c r="A148">
        <v>145</v>
      </c>
      <c r="B148">
        <v>3.692</v>
      </c>
      <c r="C148">
        <v>93.79</v>
      </c>
      <c r="D148">
        <v>3.672</v>
      </c>
      <c r="E148">
        <v>93.28</v>
      </c>
      <c r="G148" s="10">
        <f t="shared" si="2"/>
        <v>0.6433103448275862</v>
      </c>
      <c r="I148" s="14">
        <f>2*((A148*$C$3)/(PI()*2)-$C$4)</f>
        <v>93.27882486519209</v>
      </c>
      <c r="J148">
        <f>I148/A148</f>
        <v>0.6433022404496006</v>
      </c>
      <c r="K148" s="19">
        <f>I148-E148</f>
        <v>-0.001175134807908762</v>
      </c>
    </row>
    <row r="149" spans="1:11" ht="12.75">
      <c r="A149">
        <v>146</v>
      </c>
      <c r="B149">
        <v>3.718</v>
      </c>
      <c r="C149">
        <v>94.43</v>
      </c>
      <c r="D149">
        <v>3.698</v>
      </c>
      <c r="E149">
        <v>93.93</v>
      </c>
      <c r="G149" s="10">
        <f t="shared" si="2"/>
        <v>0.6433561643835617</v>
      </c>
      <c r="I149" s="14">
        <f>2*((A149*$C$3)/(PI()*2)-$C$4)</f>
        <v>93.92563055391756</v>
      </c>
      <c r="J149">
        <f>I149/A149</f>
        <v>0.6433262366706682</v>
      </c>
      <c r="K149" s="19">
        <f>I149-E149</f>
        <v>-0.004369446082449713</v>
      </c>
    </row>
    <row r="150" spans="1:11" ht="12.75">
      <c r="A150">
        <v>147</v>
      </c>
      <c r="B150">
        <v>3.743</v>
      </c>
      <c r="C150">
        <v>95.08</v>
      </c>
      <c r="D150">
        <v>3.723</v>
      </c>
      <c r="E150">
        <v>94.57</v>
      </c>
      <c r="G150" s="10">
        <f t="shared" si="2"/>
        <v>0.6433333333333333</v>
      </c>
      <c r="I150" s="14">
        <f>2*((A150*$C$3)/(PI()*2)-$C$4)</f>
        <v>94.57243624264302</v>
      </c>
      <c r="J150">
        <f>I150/A150</f>
        <v>0.6433499064125375</v>
      </c>
      <c r="K150" s="19">
        <f>I150-E150</f>
        <v>0.0024362426430286632</v>
      </c>
    </row>
    <row r="151" spans="1:11" ht="12.75">
      <c r="A151">
        <v>148</v>
      </c>
      <c r="B151">
        <v>3.769</v>
      </c>
      <c r="C151">
        <v>95.73</v>
      </c>
      <c r="D151">
        <v>3.749</v>
      </c>
      <c r="E151">
        <v>95.22</v>
      </c>
      <c r="G151" s="10">
        <f t="shared" si="2"/>
        <v>0.6433783783783784</v>
      </c>
      <c r="I151" s="14">
        <f>2*((A151*$C$3)/(PI()*2)-$C$4)</f>
        <v>95.21924193136847</v>
      </c>
      <c r="J151">
        <f>I151/A151</f>
        <v>0.6433732562930302</v>
      </c>
      <c r="K151" s="19">
        <f>I151-E151</f>
        <v>-0.0007580686315264984</v>
      </c>
    </row>
    <row r="152" spans="1:11" ht="12.75">
      <c r="A152">
        <v>149</v>
      </c>
      <c r="B152">
        <v>3.794</v>
      </c>
      <c r="C152">
        <v>96.37</v>
      </c>
      <c r="D152">
        <v>3.774</v>
      </c>
      <c r="E152">
        <v>95.87</v>
      </c>
      <c r="G152" s="10">
        <f t="shared" si="2"/>
        <v>0.6434228187919463</v>
      </c>
      <c r="I152" s="14">
        <f>2*((A152*$C$3)/(PI()*2)-$C$4)</f>
        <v>95.86604762009395</v>
      </c>
      <c r="J152">
        <f>I152/A152</f>
        <v>0.6433962927523084</v>
      </c>
      <c r="K152" s="19">
        <f>I152-E152</f>
        <v>-0.003952379906053238</v>
      </c>
    </row>
    <row r="153" spans="1:11" ht="12.75">
      <c r="A153">
        <v>150</v>
      </c>
      <c r="B153">
        <v>3.82</v>
      </c>
      <c r="C153">
        <v>97.02</v>
      </c>
      <c r="D153">
        <v>3.8</v>
      </c>
      <c r="E153">
        <v>96.51</v>
      </c>
      <c r="G153" s="10">
        <f t="shared" si="2"/>
        <v>0.6434000000000001</v>
      </c>
      <c r="I153" s="14">
        <f>2*((A153*$C$3)/(PI()*2)-$C$4)</f>
        <v>96.5128533088194</v>
      </c>
      <c r="J153">
        <f>I153/A153</f>
        <v>0.643419022058796</v>
      </c>
      <c r="K153" s="19">
        <f>I153-E153</f>
        <v>0.002853308819396716</v>
      </c>
    </row>
    <row r="155" spans="10:11" ht="12.75">
      <c r="J155" t="s">
        <v>45</v>
      </c>
      <c r="K155" s="21">
        <f>AVERAGE(K13:K153)</f>
        <v>1.1973277949752292E-06</v>
      </c>
    </row>
    <row r="156" spans="10:11" ht="12.75">
      <c r="J156" t="s">
        <v>44</v>
      </c>
      <c r="K156" s="21">
        <f>STDEV(K13:K153)</f>
        <v>0.002898688977593974</v>
      </c>
    </row>
  </sheetData>
  <mergeCells count="3">
    <mergeCell ref="A1:E1"/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3"/>
  <sheetViews>
    <sheetView workbookViewId="0" topLeftCell="A1">
      <selection activeCell="A1" sqref="A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</cols>
  <sheetData>
    <row r="1" ht="12.75">
      <c r="A1" t="s">
        <v>0</v>
      </c>
    </row>
    <row r="2" spans="1:11" ht="12.75">
      <c r="A2" s="23"/>
      <c r="B2" s="23"/>
      <c r="C2" s="23"/>
      <c r="D2" s="23"/>
      <c r="E2" s="23"/>
      <c r="F2" s="23"/>
      <c r="G2" s="8"/>
      <c r="H2" s="8"/>
      <c r="I2" s="12"/>
      <c r="J2" s="9"/>
      <c r="K2" s="19"/>
    </row>
    <row r="3" spans="1:11" ht="12.75">
      <c r="A3" t="s">
        <v>30</v>
      </c>
      <c r="C3">
        <v>2.07264</v>
      </c>
      <c r="D3" s="23" t="s">
        <v>5</v>
      </c>
      <c r="E3" s="23"/>
      <c r="F3" s="23"/>
      <c r="G3" s="8"/>
      <c r="H3" s="8"/>
      <c r="I3" s="12"/>
      <c r="J3" s="9"/>
      <c r="K3" s="19"/>
    </row>
    <row r="4" spans="1:11" ht="12.75">
      <c r="A4" t="s">
        <v>13</v>
      </c>
      <c r="C4">
        <v>0.1778</v>
      </c>
      <c r="D4" t="s">
        <v>5</v>
      </c>
      <c r="E4" s="23"/>
      <c r="F4" s="23"/>
      <c r="G4" s="8"/>
      <c r="H4" s="8"/>
      <c r="I4" s="12"/>
      <c r="J4" s="9"/>
      <c r="K4" s="19"/>
    </row>
    <row r="5" spans="4:11" ht="12.75">
      <c r="D5" s="23"/>
      <c r="E5" s="23"/>
      <c r="F5" s="23"/>
      <c r="G5" s="8"/>
      <c r="H5" s="8"/>
      <c r="I5" s="12"/>
      <c r="J5" s="9"/>
      <c r="K5" s="19"/>
    </row>
    <row r="6" spans="1:11" ht="12.75">
      <c r="A6" s="23"/>
      <c r="B6" t="s">
        <v>37</v>
      </c>
      <c r="C6" s="23"/>
      <c r="D6" s="23"/>
      <c r="E6" s="23"/>
      <c r="F6" s="23"/>
      <c r="G6" s="8"/>
      <c r="H6" s="8"/>
      <c r="I6" s="12"/>
      <c r="J6" s="9"/>
      <c r="K6" s="19"/>
    </row>
    <row r="7" spans="1:11" ht="12.75">
      <c r="A7" s="8"/>
      <c r="B7" s="24" t="s">
        <v>17</v>
      </c>
      <c r="C7" s="24"/>
      <c r="D7" s="24" t="s">
        <v>16</v>
      </c>
      <c r="E7" s="24"/>
      <c r="F7" s="23"/>
      <c r="G7" s="8"/>
      <c r="H7" s="8"/>
      <c r="I7" s="14" t="s">
        <v>39</v>
      </c>
      <c r="J7" s="9"/>
      <c r="K7" s="19"/>
    </row>
    <row r="8" spans="1:11" ht="51.75">
      <c r="A8" s="10" t="s">
        <v>43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11</v>
      </c>
      <c r="H8" s="10"/>
      <c r="I8" s="13" t="s">
        <v>32</v>
      </c>
      <c r="J8" s="3" t="s">
        <v>33</v>
      </c>
      <c r="K8" s="22" t="s">
        <v>41</v>
      </c>
    </row>
    <row r="9" spans="1:11" ht="12.75">
      <c r="A9">
        <v>6</v>
      </c>
      <c r="I9" s="14">
        <f>2*((A9*$C$3)/(PI()*2)-$C$4)</f>
        <v>3.6028508149998313</v>
      </c>
      <c r="J9">
        <f>I9/A9</f>
        <v>0.6004751358333053</v>
      </c>
      <c r="K9" s="19">
        <f>I9-E9</f>
        <v>3.6028508149998313</v>
      </c>
    </row>
    <row r="10" spans="1:11" ht="12.75">
      <c r="A10">
        <v>7</v>
      </c>
      <c r="I10" s="14">
        <f>2*((A10*$C$3)/(PI()*2)-$C$4)</f>
        <v>4.262592617499803</v>
      </c>
      <c r="J10">
        <f>I10/A10</f>
        <v>0.6089418024999719</v>
      </c>
      <c r="K10" s="19">
        <f>I10-E10</f>
        <v>4.262592617499803</v>
      </c>
    </row>
    <row r="11" spans="1:11" ht="12.75">
      <c r="A11">
        <v>8</v>
      </c>
      <c r="I11" s="14">
        <f>2*((A11*$C$3)/(PI()*2)-$C$4)</f>
        <v>4.922334419999775</v>
      </c>
      <c r="J11">
        <f>I11/A11</f>
        <v>0.6152918024999718</v>
      </c>
      <c r="K11" s="19">
        <f>I11-E11</f>
        <v>4.922334419999775</v>
      </c>
    </row>
    <row r="12" spans="1:11" ht="12.75">
      <c r="A12">
        <v>9</v>
      </c>
      <c r="I12" s="14">
        <f>2*((A12*$C$3)/(PI()*2)-$C$4)</f>
        <v>5.582076222499746</v>
      </c>
      <c r="J12">
        <f>I12/A12</f>
        <v>0.6202306913888607</v>
      </c>
      <c r="K12" s="19">
        <f>I12-E12</f>
        <v>5.582076222499746</v>
      </c>
    </row>
    <row r="13" spans="1:11" ht="12.75">
      <c r="A13">
        <v>10</v>
      </c>
      <c r="B13">
        <v>0.26</v>
      </c>
      <c r="C13">
        <v>6.6</v>
      </c>
      <c r="D13">
        <v>0.246</v>
      </c>
      <c r="E13">
        <v>6.24</v>
      </c>
      <c r="G13">
        <f>E13/A13</f>
        <v>0.624</v>
      </c>
      <c r="I13" s="14">
        <f>2*((A13*$C$3)/(PI()*2)-$C$4)</f>
        <v>6.241818024999719</v>
      </c>
      <c r="J13">
        <f>I13/A13</f>
        <v>0.6241818024999719</v>
      </c>
      <c r="K13" s="19">
        <f>I13-E13</f>
        <v>0.001818024999718837</v>
      </c>
    </row>
    <row r="14" spans="1:11" ht="12.75">
      <c r="A14">
        <v>11</v>
      </c>
      <c r="B14">
        <v>0.286</v>
      </c>
      <c r="C14">
        <v>7.26</v>
      </c>
      <c r="D14">
        <v>0.272</v>
      </c>
      <c r="E14">
        <v>6.9</v>
      </c>
      <c r="G14">
        <f aca="true" t="shared" si="0" ref="G14:G77">E14/A14</f>
        <v>0.6272727272727273</v>
      </c>
      <c r="I14" s="14">
        <f>2*((A14*$C$3)/(PI()*2)-$C$4)</f>
        <v>6.901559827499691</v>
      </c>
      <c r="J14">
        <f>I14/A14</f>
        <v>0.6274145297726992</v>
      </c>
      <c r="K14" s="19">
        <f>I14-E14</f>
        <v>0.0015598274996904138</v>
      </c>
    </row>
    <row r="15" spans="1:11" ht="12.75">
      <c r="A15">
        <v>12</v>
      </c>
      <c r="B15">
        <v>0.312</v>
      </c>
      <c r="C15">
        <v>7.92</v>
      </c>
      <c r="D15">
        <v>0.298</v>
      </c>
      <c r="E15">
        <v>7.56</v>
      </c>
      <c r="G15">
        <f t="shared" si="0"/>
        <v>0.63</v>
      </c>
      <c r="I15" s="14">
        <f>2*((A15*$C$3)/(PI()*2)-$C$4)</f>
        <v>7.5613016299996625</v>
      </c>
      <c r="J15">
        <f>I15/A15</f>
        <v>0.6301084691666385</v>
      </c>
      <c r="K15" s="19">
        <f>I15-E15</f>
        <v>0.0013016299996628788</v>
      </c>
    </row>
    <row r="16" spans="1:11" ht="12.75">
      <c r="A16">
        <v>13</v>
      </c>
      <c r="B16">
        <v>0.338</v>
      </c>
      <c r="C16">
        <v>8.58</v>
      </c>
      <c r="D16">
        <v>0.324</v>
      </c>
      <c r="E16">
        <v>8.22</v>
      </c>
      <c r="G16">
        <f t="shared" si="0"/>
        <v>0.6323076923076923</v>
      </c>
      <c r="I16" s="14">
        <f>2*((A16*$C$3)/(PI()*2)-$C$4)</f>
        <v>8.221043432499634</v>
      </c>
      <c r="J16">
        <f>I16/A16</f>
        <v>0.6323879563461257</v>
      </c>
      <c r="K16" s="19">
        <f>I16-E16</f>
        <v>0.0010434324996335675</v>
      </c>
    </row>
    <row r="17" spans="1:11" ht="12.75">
      <c r="A17">
        <v>14</v>
      </c>
      <c r="B17">
        <v>0.364</v>
      </c>
      <c r="C17">
        <v>9.24</v>
      </c>
      <c r="D17">
        <v>0.35</v>
      </c>
      <c r="E17">
        <v>8.88</v>
      </c>
      <c r="G17">
        <f t="shared" si="0"/>
        <v>0.6342857142857143</v>
      </c>
      <c r="I17" s="14">
        <f>2*((A17*$C$3)/(PI()*2)-$C$4)</f>
        <v>8.880785234999605</v>
      </c>
      <c r="J17">
        <f>I17/A17</f>
        <v>0.6343418024999717</v>
      </c>
      <c r="K17" s="19">
        <f>I17-E17</f>
        <v>0.0007852349996042562</v>
      </c>
    </row>
    <row r="18" spans="1:11" ht="12.75">
      <c r="A18">
        <v>15</v>
      </c>
      <c r="B18">
        <v>0.39</v>
      </c>
      <c r="C18">
        <v>9.9</v>
      </c>
      <c r="D18">
        <v>0.376</v>
      </c>
      <c r="E18">
        <v>9.54</v>
      </c>
      <c r="G18">
        <f t="shared" si="0"/>
        <v>0.6359999999999999</v>
      </c>
      <c r="I18" s="14">
        <f>2*((A18*$C$3)/(PI()*2)-$C$4)</f>
        <v>9.540527037499578</v>
      </c>
      <c r="J18">
        <f>I18/A18</f>
        <v>0.6360351358333052</v>
      </c>
      <c r="K18" s="19">
        <f>I18-E18</f>
        <v>0.0005270374995784977</v>
      </c>
    </row>
    <row r="19" spans="1:11" ht="12.75">
      <c r="A19">
        <v>16</v>
      </c>
      <c r="B19">
        <v>0.416</v>
      </c>
      <c r="C19">
        <v>10.56</v>
      </c>
      <c r="D19">
        <v>0.402</v>
      </c>
      <c r="E19">
        <v>10.2</v>
      </c>
      <c r="G19">
        <f t="shared" si="0"/>
        <v>0.6375</v>
      </c>
      <c r="I19" s="14">
        <f>2*((A19*$C$3)/(PI()*2)-$C$4)</f>
        <v>10.200268839999548</v>
      </c>
      <c r="J19">
        <f>I19/A19</f>
        <v>0.6375168024999718</v>
      </c>
      <c r="K19" s="19">
        <f>I19-E19</f>
        <v>0.00026883999954918636</v>
      </c>
    </row>
    <row r="20" spans="1:11" ht="12.75">
      <c r="A20">
        <v>17</v>
      </c>
      <c r="B20">
        <v>0.442</v>
      </c>
      <c r="C20">
        <v>11.22</v>
      </c>
      <c r="D20">
        <v>0.428</v>
      </c>
      <c r="E20">
        <v>10.86</v>
      </c>
      <c r="G20">
        <f t="shared" si="0"/>
        <v>0.6388235294117647</v>
      </c>
      <c r="I20" s="14">
        <f>2*((A20*$C$3)/(PI()*2)-$C$4)</f>
        <v>10.860010642499521</v>
      </c>
      <c r="J20">
        <f>I20/A20</f>
        <v>0.6388241554411483</v>
      </c>
      <c r="K20" s="19">
        <f>I20-E20</f>
        <v>1.0642499521651416E-05</v>
      </c>
    </row>
    <row r="21" spans="1:11" ht="12.75">
      <c r="A21">
        <v>18</v>
      </c>
      <c r="B21">
        <v>0.468</v>
      </c>
      <c r="C21">
        <v>11.88</v>
      </c>
      <c r="D21">
        <v>0.454</v>
      </c>
      <c r="E21">
        <v>11.52</v>
      </c>
      <c r="G21">
        <f t="shared" si="0"/>
        <v>0.64</v>
      </c>
      <c r="I21" s="14">
        <f>2*((A21*$C$3)/(PI()*2)-$C$4)</f>
        <v>11.519752444999492</v>
      </c>
      <c r="J21">
        <f>I21/A21</f>
        <v>0.6399862469444162</v>
      </c>
      <c r="K21" s="19">
        <f>I21-E21</f>
        <v>-0.0002475550005076599</v>
      </c>
    </row>
    <row r="22" spans="1:11" ht="12.75">
      <c r="A22">
        <v>19</v>
      </c>
      <c r="B22">
        <v>0.494</v>
      </c>
      <c r="C22">
        <v>12.54</v>
      </c>
      <c r="D22">
        <v>0.48</v>
      </c>
      <c r="E22">
        <v>12.18</v>
      </c>
      <c r="G22">
        <f t="shared" si="0"/>
        <v>0.6410526315789473</v>
      </c>
      <c r="I22" s="14">
        <f>2*((A22*$C$3)/(PI()*2)-$C$4)</f>
        <v>12.179494247499465</v>
      </c>
      <c r="J22">
        <f>I22/A22</f>
        <v>0.6410260130262876</v>
      </c>
      <c r="K22" s="19">
        <f>I22-E22</f>
        <v>-0.0005057525005351948</v>
      </c>
    </row>
    <row r="23" spans="1:11" ht="12.75">
      <c r="A23">
        <v>20</v>
      </c>
      <c r="B23">
        <v>0.519</v>
      </c>
      <c r="C23">
        <v>13.19</v>
      </c>
      <c r="D23">
        <v>0.505</v>
      </c>
      <c r="E23">
        <v>12.84</v>
      </c>
      <c r="G23">
        <f t="shared" si="0"/>
        <v>0.642</v>
      </c>
      <c r="I23" s="14">
        <f>2*((A23*$C$3)/(PI()*2)-$C$4)</f>
        <v>12.839236049999437</v>
      </c>
      <c r="J23">
        <f>I23/A23</f>
        <v>0.6419618024999718</v>
      </c>
      <c r="K23" s="19">
        <f>I23-E23</f>
        <v>-0.0007639500005627298</v>
      </c>
    </row>
    <row r="24" spans="1:11" ht="12.75">
      <c r="A24">
        <v>21</v>
      </c>
      <c r="B24">
        <v>0.545</v>
      </c>
      <c r="C24">
        <v>13.85</v>
      </c>
      <c r="D24">
        <v>0.531</v>
      </c>
      <c r="E24">
        <v>13.5</v>
      </c>
      <c r="G24">
        <f t="shared" si="0"/>
        <v>0.6428571428571429</v>
      </c>
      <c r="I24" s="14">
        <f>2*((A24*$C$3)/(PI()*2)-$C$4)</f>
        <v>13.498977852499408</v>
      </c>
      <c r="J24">
        <f>I24/A24</f>
        <v>0.6428084691666385</v>
      </c>
      <c r="K24" s="19">
        <f>I24-E24</f>
        <v>-0.001022147500592041</v>
      </c>
    </row>
    <row r="25" spans="1:11" ht="12.75">
      <c r="A25">
        <v>22</v>
      </c>
      <c r="B25">
        <v>0.571</v>
      </c>
      <c r="C25">
        <v>14.51</v>
      </c>
      <c r="D25">
        <v>0.557</v>
      </c>
      <c r="E25">
        <v>14.16</v>
      </c>
      <c r="G25">
        <f t="shared" si="0"/>
        <v>0.6436363636363637</v>
      </c>
      <c r="I25" s="14">
        <f>2*((A25*$C$3)/(PI()*2)-$C$4)</f>
        <v>14.15871965499938</v>
      </c>
      <c r="J25">
        <f>I25/A25</f>
        <v>0.6435781661363354</v>
      </c>
      <c r="K25" s="19">
        <f>I25-E25</f>
        <v>-0.001280345000619576</v>
      </c>
    </row>
    <row r="26" spans="1:11" ht="12.75">
      <c r="A26">
        <v>23</v>
      </c>
      <c r="B26">
        <v>0.597</v>
      </c>
      <c r="C26">
        <v>15.17</v>
      </c>
      <c r="D26">
        <v>0.583</v>
      </c>
      <c r="E26">
        <v>14.82</v>
      </c>
      <c r="G26">
        <f t="shared" si="0"/>
        <v>0.6443478260869565</v>
      </c>
      <c r="I26" s="14">
        <f>2*((A26*$C$3)/(PI()*2)-$C$4)</f>
        <v>14.818461457499351</v>
      </c>
      <c r="J26">
        <f>I26/A26</f>
        <v>0.6442809329347544</v>
      </c>
      <c r="K26" s="19">
        <f>I26-E26</f>
        <v>-0.0015385425006488873</v>
      </c>
    </row>
    <row r="27" spans="1:11" ht="12.75">
      <c r="A27">
        <v>24</v>
      </c>
      <c r="B27">
        <v>0.623</v>
      </c>
      <c r="C27">
        <v>15.83</v>
      </c>
      <c r="D27">
        <v>0.609</v>
      </c>
      <c r="E27">
        <v>15.48</v>
      </c>
      <c r="G27">
        <f t="shared" si="0"/>
        <v>0.645</v>
      </c>
      <c r="I27" s="14">
        <f>2*((A27*$C$3)/(PI()*2)-$C$4)</f>
        <v>15.478203259999324</v>
      </c>
      <c r="J27">
        <f>I27/A27</f>
        <v>0.6449251358333051</v>
      </c>
      <c r="K27" s="19">
        <f>I27-E27</f>
        <v>-0.0017967400006764223</v>
      </c>
    </row>
    <row r="28" spans="1:11" ht="12.75">
      <c r="A28">
        <v>25</v>
      </c>
      <c r="B28">
        <v>0.649</v>
      </c>
      <c r="C28">
        <v>16.49</v>
      </c>
      <c r="D28">
        <v>0.635</v>
      </c>
      <c r="E28">
        <v>16.14</v>
      </c>
      <c r="G28">
        <f t="shared" si="0"/>
        <v>0.6456000000000001</v>
      </c>
      <c r="I28" s="14">
        <f>2*((A28*$C$3)/(PI()*2)-$C$4)</f>
        <v>16.1379450624993</v>
      </c>
      <c r="J28">
        <f>I28/A28</f>
        <v>0.6455178024999719</v>
      </c>
      <c r="K28" s="19">
        <f>I28-E28</f>
        <v>-0.002054937500702181</v>
      </c>
    </row>
    <row r="29" spans="1:11" ht="12.75">
      <c r="A29">
        <v>26</v>
      </c>
      <c r="B29">
        <v>0.675</v>
      </c>
      <c r="C29">
        <v>17.15</v>
      </c>
      <c r="D29">
        <v>0.661</v>
      </c>
      <c r="E29">
        <v>16.8</v>
      </c>
      <c r="G29">
        <f t="shared" si="0"/>
        <v>0.6461538461538462</v>
      </c>
      <c r="I29" s="14">
        <f>2*((A29*$C$3)/(PI()*2)-$C$4)</f>
        <v>16.79768686499927</v>
      </c>
      <c r="J29">
        <f>I29/A29</f>
        <v>0.6460648794230489</v>
      </c>
      <c r="K29" s="19">
        <f>I29-E29</f>
        <v>-0.002313135000729716</v>
      </c>
    </row>
    <row r="30" spans="1:11" ht="12.75">
      <c r="A30">
        <v>27</v>
      </c>
      <c r="B30">
        <v>0.701</v>
      </c>
      <c r="C30">
        <v>17.81</v>
      </c>
      <c r="D30">
        <v>0.687</v>
      </c>
      <c r="E30">
        <v>17.46</v>
      </c>
      <c r="G30">
        <f t="shared" si="0"/>
        <v>0.6466666666666667</v>
      </c>
      <c r="I30" s="14">
        <f>2*((A30*$C$3)/(PI()*2)-$C$4)</f>
        <v>17.45742866749924</v>
      </c>
      <c r="J30">
        <f>I30/A30</f>
        <v>0.6465714321296014</v>
      </c>
      <c r="K30" s="19">
        <f>I30-E30</f>
        <v>-0.0025713325007608034</v>
      </c>
    </row>
    <row r="31" spans="1:11" ht="12.75">
      <c r="A31">
        <v>28</v>
      </c>
      <c r="B31">
        <v>0.727</v>
      </c>
      <c r="C31">
        <v>18.47</v>
      </c>
      <c r="D31">
        <v>0.713</v>
      </c>
      <c r="E31">
        <v>18.12</v>
      </c>
      <c r="G31">
        <f t="shared" si="0"/>
        <v>0.6471428571428571</v>
      </c>
      <c r="I31" s="14">
        <f>2*((A31*$C$3)/(PI()*2)-$C$4)</f>
        <v>18.117170469999213</v>
      </c>
      <c r="J31">
        <f>I31/A31</f>
        <v>0.6470418024999719</v>
      </c>
      <c r="K31" s="19">
        <f>I31-E31</f>
        <v>-0.0028295300007883384</v>
      </c>
    </row>
    <row r="32" spans="1:11" ht="12.75">
      <c r="A32">
        <v>29</v>
      </c>
      <c r="B32">
        <v>0.753</v>
      </c>
      <c r="C32">
        <v>19.13</v>
      </c>
      <c r="D32">
        <v>0.739</v>
      </c>
      <c r="E32">
        <v>18.78</v>
      </c>
      <c r="G32">
        <f t="shared" si="0"/>
        <v>0.6475862068965518</v>
      </c>
      <c r="I32" s="14">
        <f>2*((A32*$C$3)/(PI()*2)-$C$4)</f>
        <v>18.776912272499185</v>
      </c>
      <c r="J32">
        <f>I32/A32</f>
        <v>0.6474797335344546</v>
      </c>
      <c r="K32" s="19">
        <f>I32-E32</f>
        <v>-0.0030877275008158733</v>
      </c>
    </row>
    <row r="33" spans="1:11" ht="12.75">
      <c r="A33">
        <v>30</v>
      </c>
      <c r="B33">
        <v>0.779</v>
      </c>
      <c r="C33">
        <v>19.79</v>
      </c>
      <c r="D33">
        <v>0.765</v>
      </c>
      <c r="E33">
        <v>19.44</v>
      </c>
      <c r="G33">
        <f t="shared" si="0"/>
        <v>0.648</v>
      </c>
      <c r="I33" s="14">
        <f>2*((A33*$C$3)/(PI()*2)-$C$4)</f>
        <v>19.436654074999158</v>
      </c>
      <c r="J33">
        <f>I33/A33</f>
        <v>0.6478884691666386</v>
      </c>
      <c r="K33" s="19">
        <f>I33-E33</f>
        <v>-0.0033459250008434083</v>
      </c>
    </row>
    <row r="34" spans="1:11" ht="12.75">
      <c r="A34">
        <v>31</v>
      </c>
      <c r="B34">
        <v>0.805</v>
      </c>
      <c r="C34">
        <v>20.45</v>
      </c>
      <c r="D34">
        <v>0.791</v>
      </c>
      <c r="E34">
        <v>20.1</v>
      </c>
      <c r="G34">
        <f t="shared" si="0"/>
        <v>0.6483870967741936</v>
      </c>
      <c r="I34" s="14">
        <f>2*((A34*$C$3)/(PI()*2)-$C$4)</f>
        <v>20.096395877499127</v>
      </c>
      <c r="J34">
        <f>I34/A34</f>
        <v>0.6482708347580364</v>
      </c>
      <c r="K34" s="19">
        <f>I34-E34</f>
        <v>-0.003604122500874496</v>
      </c>
    </row>
    <row r="35" spans="1:11" ht="12.75">
      <c r="A35">
        <v>32</v>
      </c>
      <c r="B35">
        <v>0.831</v>
      </c>
      <c r="C35">
        <v>21.11</v>
      </c>
      <c r="D35">
        <v>0.817</v>
      </c>
      <c r="E35">
        <v>20.76</v>
      </c>
      <c r="G35">
        <f t="shared" si="0"/>
        <v>0.64875</v>
      </c>
      <c r="I35" s="14">
        <f>2*((A35*$C$3)/(PI()*2)-$C$4)</f>
        <v>20.7561376799991</v>
      </c>
      <c r="J35">
        <f>I35/A35</f>
        <v>0.6486293024999719</v>
      </c>
      <c r="K35" s="19">
        <f>I35-E35</f>
        <v>-0.003862320000902031</v>
      </c>
    </row>
    <row r="36" spans="1:11" ht="12.75">
      <c r="A36">
        <v>33</v>
      </c>
      <c r="B36">
        <v>0.857</v>
      </c>
      <c r="C36">
        <v>21.77</v>
      </c>
      <c r="D36">
        <v>0.843</v>
      </c>
      <c r="E36">
        <v>21.42</v>
      </c>
      <c r="G36">
        <f t="shared" si="0"/>
        <v>0.6490909090909092</v>
      </c>
      <c r="I36" s="14">
        <f>2*((A36*$C$3)/(PI()*2)-$C$4)</f>
        <v>21.415879482499076</v>
      </c>
      <c r="J36">
        <f>I36/A36</f>
        <v>0.6489660449242144</v>
      </c>
      <c r="K36" s="19">
        <f>I36-E36</f>
        <v>-0.004120517500926013</v>
      </c>
    </row>
    <row r="37" spans="1:11" ht="12.75">
      <c r="A37">
        <v>34</v>
      </c>
      <c r="B37">
        <v>0.883</v>
      </c>
      <c r="C37">
        <v>22.43</v>
      </c>
      <c r="D37">
        <v>0.869</v>
      </c>
      <c r="E37">
        <v>22.08</v>
      </c>
      <c r="G37">
        <f t="shared" si="0"/>
        <v>0.6494117647058824</v>
      </c>
      <c r="I37" s="14">
        <f>2*((A37*$C$3)/(PI()*2)-$C$4)</f>
        <v>22.075621284999045</v>
      </c>
      <c r="J37">
        <f>I37/A37</f>
        <v>0.6492829789705601</v>
      </c>
      <c r="K37" s="19">
        <f>I37-E37</f>
        <v>-0.004378715000953548</v>
      </c>
    </row>
    <row r="38" spans="1:11" ht="12.75">
      <c r="A38">
        <v>35</v>
      </c>
      <c r="B38">
        <v>0.909</v>
      </c>
      <c r="C38">
        <v>23.09</v>
      </c>
      <c r="D38">
        <v>0.895</v>
      </c>
      <c r="E38">
        <v>22.74</v>
      </c>
      <c r="G38">
        <f t="shared" si="0"/>
        <v>0.6497142857142857</v>
      </c>
      <c r="I38" s="14">
        <f>2*((A38*$C$3)/(PI()*2)-$C$4)</f>
        <v>22.735363087499014</v>
      </c>
      <c r="J38">
        <f>I38/A38</f>
        <v>0.6495818024999718</v>
      </c>
      <c r="K38" s="19">
        <f>I38-E38</f>
        <v>-0.004636912500984636</v>
      </c>
    </row>
    <row r="39" spans="1:11" ht="12.75">
      <c r="A39">
        <v>36</v>
      </c>
      <c r="B39">
        <v>0.935</v>
      </c>
      <c r="C39">
        <v>23.75</v>
      </c>
      <c r="D39">
        <v>0.921</v>
      </c>
      <c r="E39">
        <v>23.4</v>
      </c>
      <c r="G39">
        <f t="shared" si="0"/>
        <v>0.6499999999999999</v>
      </c>
      <c r="I39" s="14">
        <f>2*((A39*$C$3)/(PI()*2)-$C$4)</f>
        <v>23.395104889998986</v>
      </c>
      <c r="J39">
        <f>I39/A39</f>
        <v>0.6498640247221941</v>
      </c>
      <c r="K39" s="19">
        <f>I39-E39</f>
        <v>-0.004895110001012171</v>
      </c>
    </row>
    <row r="40" spans="1:11" ht="12.75">
      <c r="A40">
        <v>37</v>
      </c>
      <c r="B40">
        <v>0.961</v>
      </c>
      <c r="C40">
        <v>24.41</v>
      </c>
      <c r="D40">
        <v>0.947</v>
      </c>
      <c r="E40">
        <v>24.05</v>
      </c>
      <c r="G40">
        <f t="shared" si="0"/>
        <v>0.65</v>
      </c>
      <c r="I40" s="14">
        <f>2*((A40*$C$3)/(PI()*2)-$C$4)</f>
        <v>24.054846692498963</v>
      </c>
      <c r="J40">
        <f>I40/A40</f>
        <v>0.6501309916891611</v>
      </c>
      <c r="K40" s="19">
        <f>I40-E40</f>
        <v>0.004846692498961858</v>
      </c>
    </row>
    <row r="41" spans="1:11" ht="12.75">
      <c r="A41">
        <v>38</v>
      </c>
      <c r="B41">
        <v>0.987</v>
      </c>
      <c r="C41">
        <v>25.07</v>
      </c>
      <c r="D41">
        <v>0.973</v>
      </c>
      <c r="E41">
        <v>24.71</v>
      </c>
      <c r="G41">
        <f t="shared" si="0"/>
        <v>0.6502631578947369</v>
      </c>
      <c r="I41" s="14">
        <f>2*((A41*$C$3)/(PI()*2)-$C$4)</f>
        <v>24.71458849499893</v>
      </c>
      <c r="J41">
        <f>I41/A41</f>
        <v>0.6503839077631298</v>
      </c>
      <c r="K41" s="19">
        <f>I41-E41</f>
        <v>0.00458849499893077</v>
      </c>
    </row>
    <row r="42" spans="1:11" ht="12.75">
      <c r="A42">
        <v>39</v>
      </c>
      <c r="B42">
        <v>1.013</v>
      </c>
      <c r="C42">
        <v>25.73</v>
      </c>
      <c r="D42">
        <v>0.999</v>
      </c>
      <c r="E42">
        <v>25.37</v>
      </c>
      <c r="G42">
        <f t="shared" si="0"/>
        <v>0.6505128205128206</v>
      </c>
      <c r="I42" s="14">
        <f>2*((A42*$C$3)/(PI()*2)-$C$4)</f>
        <v>25.3743302974989</v>
      </c>
      <c r="J42">
        <f>I42/A42</f>
        <v>0.6506238537820231</v>
      </c>
      <c r="K42" s="19">
        <f>I42-E42</f>
        <v>0.004330297498899682</v>
      </c>
    </row>
    <row r="43" spans="1:11" ht="12.75">
      <c r="A43">
        <v>40</v>
      </c>
      <c r="B43">
        <v>1.039</v>
      </c>
      <c r="C43">
        <v>26.39</v>
      </c>
      <c r="D43">
        <v>1.025</v>
      </c>
      <c r="E43">
        <v>26.03</v>
      </c>
      <c r="G43">
        <f t="shared" si="0"/>
        <v>0.65075</v>
      </c>
      <c r="I43" s="14">
        <f>2*((A43*$C$3)/(PI()*2)-$C$4)</f>
        <v>26.034072099998877</v>
      </c>
      <c r="J43">
        <f>I43/A43</f>
        <v>0.6508518024999719</v>
      </c>
      <c r="K43" s="19">
        <f>I43-E43</f>
        <v>0.0040720999988757</v>
      </c>
    </row>
    <row r="44" spans="1:11" ht="12.75">
      <c r="A44">
        <v>41</v>
      </c>
      <c r="B44">
        <v>1.065</v>
      </c>
      <c r="C44">
        <v>27.05</v>
      </c>
      <c r="D44">
        <v>1.051</v>
      </c>
      <c r="E44">
        <v>26.69</v>
      </c>
      <c r="G44">
        <f t="shared" si="0"/>
        <v>0.6509756097560976</v>
      </c>
      <c r="I44" s="14">
        <f>2*((A44*$C$3)/(PI()*2)-$C$4)</f>
        <v>26.69381390249885</v>
      </c>
      <c r="J44">
        <f>I44/A44</f>
        <v>0.6510686317682646</v>
      </c>
      <c r="K44" s="19">
        <f>I44-E44</f>
        <v>0.003813902498848165</v>
      </c>
    </row>
    <row r="45" spans="1:11" ht="12.75">
      <c r="A45">
        <v>42</v>
      </c>
      <c r="B45">
        <v>1.091</v>
      </c>
      <c r="C45">
        <v>27.71</v>
      </c>
      <c r="D45">
        <v>1.077</v>
      </c>
      <c r="E45">
        <v>27.35</v>
      </c>
      <c r="G45">
        <f t="shared" si="0"/>
        <v>0.6511904761904762</v>
      </c>
      <c r="I45" s="14">
        <f>2*((A45*$C$3)/(PI()*2)-$C$4)</f>
        <v>27.35355570499882</v>
      </c>
      <c r="J45">
        <f>I45/A45</f>
        <v>0.6512751358333052</v>
      </c>
      <c r="K45" s="19">
        <f>I45-E45</f>
        <v>0.0035557049988170775</v>
      </c>
    </row>
    <row r="46" spans="1:11" ht="12.75">
      <c r="A46">
        <v>43</v>
      </c>
      <c r="B46">
        <v>1.117</v>
      </c>
      <c r="C46">
        <v>28.37</v>
      </c>
      <c r="D46">
        <v>1.103</v>
      </c>
      <c r="E46">
        <v>28.01</v>
      </c>
      <c r="G46">
        <f t="shared" si="0"/>
        <v>0.6513953488372093</v>
      </c>
      <c r="I46" s="14">
        <f>2*((A46*$C$3)/(PI()*2)-$C$4)</f>
        <v>28.013297507498788</v>
      </c>
      <c r="J46">
        <f>I46/A46</f>
        <v>0.6514720350581114</v>
      </c>
      <c r="K46" s="19">
        <f>I46-E46</f>
        <v>0.00329750749878599</v>
      </c>
    </row>
    <row r="47" spans="1:11" ht="12.75">
      <c r="A47">
        <v>44</v>
      </c>
      <c r="B47">
        <v>1.143</v>
      </c>
      <c r="C47">
        <v>29.03</v>
      </c>
      <c r="D47">
        <v>1.129</v>
      </c>
      <c r="E47">
        <v>28.67</v>
      </c>
      <c r="G47">
        <f t="shared" si="0"/>
        <v>0.6515909090909091</v>
      </c>
      <c r="I47" s="14">
        <f>2*((A47*$C$3)/(PI()*2)-$C$4)</f>
        <v>28.673039309998764</v>
      </c>
      <c r="J47">
        <f>I47/A47</f>
        <v>0.6516599843181538</v>
      </c>
      <c r="K47" s="19">
        <f>I47-E47</f>
        <v>0.0030393099987620076</v>
      </c>
    </row>
    <row r="48" spans="1:11" ht="12.75">
      <c r="A48">
        <v>45</v>
      </c>
      <c r="B48">
        <v>1.169</v>
      </c>
      <c r="C48">
        <v>29.69</v>
      </c>
      <c r="D48">
        <v>1.155</v>
      </c>
      <c r="E48">
        <v>29.33</v>
      </c>
      <c r="G48">
        <f t="shared" si="0"/>
        <v>0.6517777777777778</v>
      </c>
      <c r="I48" s="14">
        <f>2*((A48*$C$3)/(PI()*2)-$C$4)</f>
        <v>29.332781112498736</v>
      </c>
      <c r="J48">
        <f>I48/A48</f>
        <v>0.6518395802777497</v>
      </c>
      <c r="K48" s="19">
        <f>I48-E48</f>
        <v>0.0027811124987380254</v>
      </c>
    </row>
    <row r="49" spans="1:11" ht="12.75">
      <c r="A49">
        <v>46</v>
      </c>
      <c r="B49">
        <v>1.195</v>
      </c>
      <c r="C49">
        <v>30.35</v>
      </c>
      <c r="D49">
        <v>1.181</v>
      </c>
      <c r="E49">
        <v>29.99</v>
      </c>
      <c r="G49">
        <f t="shared" si="0"/>
        <v>0.6519565217391304</v>
      </c>
      <c r="I49" s="14">
        <f>2*((A49*$C$3)/(PI()*2)-$C$4)</f>
        <v>29.992522914998705</v>
      </c>
      <c r="J49">
        <f>I49/A49</f>
        <v>0.6520113677173631</v>
      </c>
      <c r="K49" s="19">
        <f>I49-E49</f>
        <v>0.0025229149987069377</v>
      </c>
    </row>
    <row r="50" spans="1:11" ht="12.75">
      <c r="A50">
        <v>47</v>
      </c>
      <c r="B50">
        <v>1.221</v>
      </c>
      <c r="C50">
        <v>31.01</v>
      </c>
      <c r="D50">
        <v>1.207</v>
      </c>
      <c r="E50">
        <v>30.65</v>
      </c>
      <c r="G50">
        <f t="shared" si="0"/>
        <v>0.652127659574468</v>
      </c>
      <c r="I50" s="14">
        <f>2*((A50*$C$3)/(PI()*2)-$C$4)</f>
        <v>30.652264717498678</v>
      </c>
      <c r="J50">
        <f>I50/A50</f>
        <v>0.6521758450531634</v>
      </c>
      <c r="K50" s="19">
        <f>I50-E50</f>
        <v>0.0022647174986794028</v>
      </c>
    </row>
    <row r="51" spans="1:11" ht="12.75">
      <c r="A51">
        <v>48</v>
      </c>
      <c r="B51">
        <v>1.247</v>
      </c>
      <c r="C51">
        <v>31.67</v>
      </c>
      <c r="D51">
        <v>1.233</v>
      </c>
      <c r="E51">
        <v>31.31</v>
      </c>
      <c r="G51">
        <f t="shared" si="0"/>
        <v>0.6522916666666666</v>
      </c>
      <c r="I51" s="14">
        <f>2*((A51*$C$3)/(PI()*2)-$C$4)</f>
        <v>31.31200651999865</v>
      </c>
      <c r="J51">
        <f>I51/A51</f>
        <v>0.6523334691666386</v>
      </c>
      <c r="K51" s="19">
        <f>I51-E51</f>
        <v>0.002006519998651868</v>
      </c>
    </row>
    <row r="52" spans="1:11" ht="12.75">
      <c r="A52">
        <v>49</v>
      </c>
      <c r="B52">
        <v>1.273</v>
      </c>
      <c r="C52">
        <v>32.33</v>
      </c>
      <c r="D52">
        <v>1.259</v>
      </c>
      <c r="E52">
        <v>31.97</v>
      </c>
      <c r="G52">
        <f t="shared" si="0"/>
        <v>0.6524489795918367</v>
      </c>
      <c r="I52" s="14">
        <f>2*((A52*$C$3)/(PI()*2)-$C$4)</f>
        <v>31.971748322498623</v>
      </c>
      <c r="J52">
        <f>I52/A52</f>
        <v>0.6524846596428291</v>
      </c>
      <c r="K52" s="19">
        <f>I52-E52</f>
        <v>0.0017483224986243329</v>
      </c>
    </row>
    <row r="53" spans="1:11" ht="12.75">
      <c r="A53">
        <v>50</v>
      </c>
      <c r="B53">
        <v>1.299</v>
      </c>
      <c r="C53">
        <v>32.99</v>
      </c>
      <c r="D53">
        <v>1.285</v>
      </c>
      <c r="E53">
        <v>32.63</v>
      </c>
      <c r="G53">
        <f t="shared" si="0"/>
        <v>0.6526000000000001</v>
      </c>
      <c r="I53" s="14">
        <f>2*((A53*$C$3)/(PI()*2)-$C$4)</f>
        <v>32.63149012499859</v>
      </c>
      <c r="J53">
        <f>I53/A53</f>
        <v>0.6526298024999718</v>
      </c>
      <c r="K53" s="19">
        <f>I53-E53</f>
        <v>0.0014901249985896925</v>
      </c>
    </row>
    <row r="54" spans="1:11" ht="12.75">
      <c r="A54">
        <v>51</v>
      </c>
      <c r="B54">
        <v>1.325</v>
      </c>
      <c r="C54">
        <v>33.65</v>
      </c>
      <c r="D54">
        <v>1.311</v>
      </c>
      <c r="E54">
        <v>33.29</v>
      </c>
      <c r="G54">
        <f t="shared" si="0"/>
        <v>0.6527450980392157</v>
      </c>
      <c r="I54" s="14">
        <f>2*((A54*$C$3)/(PI()*2)-$C$4)</f>
        <v>33.29123192749856</v>
      </c>
      <c r="J54">
        <f>I54/A54</f>
        <v>0.6527692534803639</v>
      </c>
      <c r="K54" s="19">
        <f>I54-E54</f>
        <v>0.0012319274985586048</v>
      </c>
    </row>
    <row r="55" spans="1:11" ht="12.75">
      <c r="A55">
        <v>52</v>
      </c>
      <c r="B55">
        <v>1.351</v>
      </c>
      <c r="C55">
        <v>34.31</v>
      </c>
      <c r="D55">
        <v>1.337</v>
      </c>
      <c r="E55">
        <v>33.95</v>
      </c>
      <c r="G55">
        <f t="shared" si="0"/>
        <v>0.6528846153846154</v>
      </c>
      <c r="I55" s="14">
        <f>2*((A55*$C$3)/(PI()*2)-$C$4)</f>
        <v>33.95097372999854</v>
      </c>
      <c r="J55">
        <f>I55/A55</f>
        <v>0.6529033409615104</v>
      </c>
      <c r="K55" s="19">
        <f>I55-E55</f>
        <v>0.0009737299985346226</v>
      </c>
    </row>
    <row r="56" spans="1:11" ht="12.75">
      <c r="A56">
        <v>53</v>
      </c>
      <c r="B56">
        <v>1.377</v>
      </c>
      <c r="C56">
        <v>34.97</v>
      </c>
      <c r="D56">
        <v>1.363</v>
      </c>
      <c r="E56">
        <v>34.61</v>
      </c>
      <c r="G56">
        <f t="shared" si="0"/>
        <v>0.6530188679245283</v>
      </c>
      <c r="I56" s="14">
        <f>2*((A56*$C$3)/(PI()*2)-$C$4)</f>
        <v>34.61071553249851</v>
      </c>
      <c r="J56">
        <f>I56/A56</f>
        <v>0.6530323685377077</v>
      </c>
      <c r="K56" s="19">
        <f>I56-E56</f>
        <v>0.0007155324985106404</v>
      </c>
    </row>
    <row r="57" spans="1:11" ht="12.75">
      <c r="A57">
        <v>54</v>
      </c>
      <c r="B57">
        <v>1.403</v>
      </c>
      <c r="C57">
        <v>35.63</v>
      </c>
      <c r="D57">
        <v>1.389</v>
      </c>
      <c r="E57">
        <v>35.27</v>
      </c>
      <c r="G57">
        <f t="shared" si="0"/>
        <v>0.6531481481481483</v>
      </c>
      <c r="I57" s="14">
        <f>2*((A57*$C$3)/(PI()*2)-$C$4)</f>
        <v>35.270457334998476</v>
      </c>
      <c r="J57">
        <f>I57/A57</f>
        <v>0.6531566173147866</v>
      </c>
      <c r="K57" s="19">
        <f>I57-E57</f>
        <v>0.0004573349984724473</v>
      </c>
    </row>
    <row r="58" spans="1:11" ht="12.75">
      <c r="A58">
        <v>55</v>
      </c>
      <c r="B58">
        <v>1.429</v>
      </c>
      <c r="C58">
        <v>36.29</v>
      </c>
      <c r="D58">
        <v>1.415</v>
      </c>
      <c r="E58">
        <v>35.93</v>
      </c>
      <c r="G58">
        <f t="shared" si="0"/>
        <v>0.6532727272727272</v>
      </c>
      <c r="I58" s="14">
        <f>2*((A58*$C$3)/(PI()*2)-$C$4)</f>
        <v>35.93019913749845</v>
      </c>
      <c r="J58">
        <f>I58/A58</f>
        <v>0.6532763479545173</v>
      </c>
      <c r="K58" s="19">
        <f>I58-E58</f>
        <v>0.00019913749844846507</v>
      </c>
    </row>
    <row r="59" spans="1:11" ht="12.75">
      <c r="A59">
        <v>56</v>
      </c>
      <c r="B59">
        <v>1.455</v>
      </c>
      <c r="C59">
        <v>36.95</v>
      </c>
      <c r="D59">
        <v>1.441</v>
      </c>
      <c r="E59">
        <v>36.59</v>
      </c>
      <c r="G59">
        <f t="shared" si="0"/>
        <v>0.6533928571428572</v>
      </c>
      <c r="I59" s="14">
        <f>2*((A59*$C$3)/(PI()*2)-$C$4)</f>
        <v>36.58994093999842</v>
      </c>
      <c r="J59">
        <f>I59/A59</f>
        <v>0.6533918024999718</v>
      </c>
      <c r="K59" s="19">
        <f>I59-E59</f>
        <v>-5.906000158262259E-05</v>
      </c>
    </row>
    <row r="60" spans="1:11" ht="12.75">
      <c r="A60">
        <v>57</v>
      </c>
      <c r="B60">
        <v>1.481</v>
      </c>
      <c r="C60">
        <v>37.61</v>
      </c>
      <c r="D60">
        <v>1.467</v>
      </c>
      <c r="E60">
        <v>37.25</v>
      </c>
      <c r="G60">
        <f t="shared" si="0"/>
        <v>0.6535087719298246</v>
      </c>
      <c r="I60" s="14">
        <f>2*((A60*$C$3)/(PI()*2)-$C$4)</f>
        <v>37.24968274249839</v>
      </c>
      <c r="J60">
        <f>I60/A60</f>
        <v>0.6535032060087438</v>
      </c>
      <c r="K60" s="19">
        <f>I60-E60</f>
        <v>-0.0003172575016066048</v>
      </c>
    </row>
    <row r="61" spans="1:11" ht="12.75">
      <c r="A61">
        <v>58</v>
      </c>
      <c r="B61">
        <v>1.506</v>
      </c>
      <c r="C61">
        <v>38.27</v>
      </c>
      <c r="D61">
        <v>1.492</v>
      </c>
      <c r="E61">
        <v>37.91</v>
      </c>
      <c r="G61">
        <f t="shared" si="0"/>
        <v>0.6536206896551724</v>
      </c>
      <c r="I61" s="14">
        <f>2*((A61*$C$3)/(PI()*2)-$C$4)</f>
        <v>37.909424544998366</v>
      </c>
      <c r="J61">
        <f>I61/A61</f>
        <v>0.6536107680172132</v>
      </c>
      <c r="K61" s="19">
        <f>I61-E61</f>
        <v>-0.000575455001630587</v>
      </c>
    </row>
    <row r="62" spans="1:11" ht="12.75">
      <c r="A62">
        <v>59</v>
      </c>
      <c r="B62">
        <v>1.532</v>
      </c>
      <c r="C62">
        <v>38.92</v>
      </c>
      <c r="D62">
        <v>1.518</v>
      </c>
      <c r="E62">
        <v>38.57</v>
      </c>
      <c r="G62">
        <f t="shared" si="0"/>
        <v>0.653728813559322</v>
      </c>
      <c r="I62" s="14">
        <f>2*((A62*$C$3)/(PI()*2)-$C$4)</f>
        <v>38.56916634749834</v>
      </c>
      <c r="J62">
        <f>I62/A62</f>
        <v>0.653714683855904</v>
      </c>
      <c r="K62" s="19">
        <f>I62-E62</f>
        <v>-0.0008336525016616747</v>
      </c>
    </row>
    <row r="63" spans="1:11" ht="12.75">
      <c r="A63">
        <v>60</v>
      </c>
      <c r="B63">
        <v>1.558</v>
      </c>
      <c r="C63">
        <v>39.58</v>
      </c>
      <c r="D63">
        <v>1.544</v>
      </c>
      <c r="E63">
        <v>39.23</v>
      </c>
      <c r="G63">
        <f t="shared" si="0"/>
        <v>0.6538333333333333</v>
      </c>
      <c r="I63" s="14">
        <f>2*((A63*$C$3)/(PI()*2)-$C$4)</f>
        <v>39.22890814999831</v>
      </c>
      <c r="J63">
        <f>I63/A63</f>
        <v>0.6538151358333052</v>
      </c>
      <c r="K63" s="19">
        <f>I63-E63</f>
        <v>-0.001091850001685657</v>
      </c>
    </row>
    <row r="64" spans="1:11" ht="12.75">
      <c r="A64">
        <v>61</v>
      </c>
      <c r="B64">
        <v>1.584</v>
      </c>
      <c r="C64">
        <v>40.24</v>
      </c>
      <c r="D64">
        <v>1.57</v>
      </c>
      <c r="E64">
        <v>39.89</v>
      </c>
      <c r="G64">
        <f t="shared" si="0"/>
        <v>0.6539344262295083</v>
      </c>
      <c r="I64" s="14">
        <f>2*((A64*$C$3)/(PI()*2)-$C$4)</f>
        <v>39.888649952498284</v>
      </c>
      <c r="J64">
        <f>I64/A64</f>
        <v>0.6539122943032506</v>
      </c>
      <c r="K64" s="19">
        <f>I64-E64</f>
        <v>-0.0013500475017167446</v>
      </c>
    </row>
    <row r="65" spans="1:11" ht="12.75">
      <c r="A65">
        <v>62</v>
      </c>
      <c r="B65">
        <v>1.61</v>
      </c>
      <c r="C65">
        <v>40.9</v>
      </c>
      <c r="D65">
        <v>1.596</v>
      </c>
      <c r="E65">
        <v>40.55</v>
      </c>
      <c r="G65">
        <f t="shared" si="0"/>
        <v>0.654032258064516</v>
      </c>
      <c r="I65" s="14">
        <f>2*((A65*$C$3)/(PI()*2)-$C$4)</f>
        <v>40.54839175499825</v>
      </c>
      <c r="J65">
        <f>I65/A65</f>
        <v>0.654006318629004</v>
      </c>
      <c r="K65" s="19">
        <f>I65-E65</f>
        <v>-0.0016082450017478322</v>
      </c>
    </row>
    <row r="66" spans="1:11" ht="12.75">
      <c r="A66">
        <v>63</v>
      </c>
      <c r="B66">
        <v>1.636</v>
      </c>
      <c r="C66">
        <v>41.56</v>
      </c>
      <c r="D66">
        <v>1.622</v>
      </c>
      <c r="E66">
        <v>41.21</v>
      </c>
      <c r="G66">
        <f t="shared" si="0"/>
        <v>0.6541269841269841</v>
      </c>
      <c r="I66" s="14">
        <f>2*((A66*$C$3)/(PI()*2)-$C$4)</f>
        <v>41.20813355749822</v>
      </c>
      <c r="J66">
        <f>I66/A66</f>
        <v>0.6540973580555274</v>
      </c>
      <c r="K66" s="19">
        <f>I66-E66</f>
        <v>-0.00186644250177892</v>
      </c>
    </row>
    <row r="67" spans="1:11" ht="12.75">
      <c r="A67">
        <v>64</v>
      </c>
      <c r="B67">
        <v>1.662</v>
      </c>
      <c r="C67">
        <v>42.22</v>
      </c>
      <c r="D67">
        <v>1.648</v>
      </c>
      <c r="E67">
        <v>41.87</v>
      </c>
      <c r="G67">
        <f t="shared" si="0"/>
        <v>0.65421875</v>
      </c>
      <c r="I67" s="14">
        <f>2*((A67*$C$3)/(PI()*2)-$C$4)</f>
        <v>41.867875359998195</v>
      </c>
      <c r="J67">
        <f>I67/A67</f>
        <v>0.6541855524999718</v>
      </c>
      <c r="K67" s="19">
        <f>I67-E67</f>
        <v>-0.002124640001802902</v>
      </c>
    </row>
    <row r="68" spans="1:11" ht="12.75">
      <c r="A68">
        <v>65</v>
      </c>
      <c r="B68">
        <v>1.688</v>
      </c>
      <c r="C68">
        <v>42.88</v>
      </c>
      <c r="D68">
        <v>1.674</v>
      </c>
      <c r="E68">
        <v>42.53</v>
      </c>
      <c r="G68">
        <f t="shared" si="0"/>
        <v>0.6543076923076924</v>
      </c>
      <c r="I68" s="14">
        <f>2*((A68*$C$3)/(PI()*2)-$C$4)</f>
        <v>42.527617162498174</v>
      </c>
      <c r="J68">
        <f>I68/A68</f>
        <v>0.6542710332692027</v>
      </c>
      <c r="K68" s="19">
        <f>I68-E68</f>
        <v>-0.0023828375018268844</v>
      </c>
    </row>
    <row r="69" spans="1:11" ht="12.75">
      <c r="A69">
        <v>66</v>
      </c>
      <c r="B69">
        <v>1.714</v>
      </c>
      <c r="C69">
        <v>43.54</v>
      </c>
      <c r="D69">
        <v>1.7</v>
      </c>
      <c r="E69">
        <v>43.19</v>
      </c>
      <c r="G69">
        <f t="shared" si="0"/>
        <v>0.6543939393939393</v>
      </c>
      <c r="I69" s="14">
        <f>2*((A69*$C$3)/(PI()*2)-$C$4)</f>
        <v>43.18735896499815</v>
      </c>
      <c r="J69">
        <f>I69/A69</f>
        <v>0.6543539237120931</v>
      </c>
      <c r="K69" s="19">
        <f>I69-E69</f>
        <v>-0.0026410350018508666</v>
      </c>
    </row>
    <row r="70" spans="1:11" ht="12.75">
      <c r="A70">
        <v>67</v>
      </c>
      <c r="B70">
        <v>1.74</v>
      </c>
      <c r="C70">
        <v>44.2</v>
      </c>
      <c r="D70">
        <v>1.726</v>
      </c>
      <c r="E70">
        <v>43.85</v>
      </c>
      <c r="G70">
        <f t="shared" si="0"/>
        <v>0.6544776119402985</v>
      </c>
      <c r="I70" s="14">
        <f>2*((A70*$C$3)/(PI()*2)-$C$4)</f>
        <v>43.84710076749811</v>
      </c>
      <c r="J70">
        <f>I70/A70</f>
        <v>0.6544343398134047</v>
      </c>
      <c r="K70" s="19">
        <f>I70-E70</f>
        <v>-0.0028992325018890597</v>
      </c>
    </row>
    <row r="71" spans="1:11" ht="12.75">
      <c r="A71">
        <v>68</v>
      </c>
      <c r="B71">
        <v>1.766</v>
      </c>
      <c r="C71">
        <v>44.86</v>
      </c>
      <c r="D71">
        <v>1.752</v>
      </c>
      <c r="E71">
        <v>44.51</v>
      </c>
      <c r="G71">
        <f t="shared" si="0"/>
        <v>0.6545588235294117</v>
      </c>
      <c r="I71" s="14">
        <f>2*((A71*$C$3)/(PI()*2)-$C$4)</f>
        <v>44.506842569998085</v>
      </c>
      <c r="J71">
        <f>I71/A71</f>
        <v>0.6545123907352659</v>
      </c>
      <c r="K71" s="19">
        <f>I71-E71</f>
        <v>-0.003157430001913042</v>
      </c>
    </row>
    <row r="72" spans="1:11" ht="12.75">
      <c r="A72">
        <v>69</v>
      </c>
      <c r="B72">
        <v>1.792</v>
      </c>
      <c r="C72">
        <v>45.52</v>
      </c>
      <c r="D72">
        <v>1.778</v>
      </c>
      <c r="E72">
        <v>45.17</v>
      </c>
      <c r="G72">
        <f t="shared" si="0"/>
        <v>0.6546376811594203</v>
      </c>
      <c r="I72" s="14">
        <f>2*((A72*$C$3)/(PI()*2)-$C$4)</f>
        <v>45.16658437249806</v>
      </c>
      <c r="J72">
        <f>I72/A72</f>
        <v>0.6545881793115661</v>
      </c>
      <c r="K72" s="19">
        <f>I72-E72</f>
        <v>-0.0034156275019441296</v>
      </c>
    </row>
    <row r="73" spans="1:11" ht="12.75">
      <c r="A73">
        <v>70</v>
      </c>
      <c r="B73">
        <v>1.818</v>
      </c>
      <c r="C73">
        <v>46.18</v>
      </c>
      <c r="D73">
        <v>1.804</v>
      </c>
      <c r="E73">
        <v>45.83</v>
      </c>
      <c r="G73">
        <f t="shared" si="0"/>
        <v>0.6547142857142857</v>
      </c>
      <c r="I73" s="14">
        <f>2*((A73*$C$3)/(PI()*2)-$C$4)</f>
        <v>45.82632617499802</v>
      </c>
      <c r="J73">
        <f>I73/A73</f>
        <v>0.6546618024999717</v>
      </c>
      <c r="K73" s="19">
        <f>I73-E73</f>
        <v>-0.0036738250019752172</v>
      </c>
    </row>
    <row r="74" spans="1:11" ht="12.75">
      <c r="A74">
        <v>71</v>
      </c>
      <c r="B74">
        <v>1.844</v>
      </c>
      <c r="C74">
        <v>46.84</v>
      </c>
      <c r="D74">
        <v>1.83</v>
      </c>
      <c r="E74">
        <v>46.49</v>
      </c>
      <c r="G74">
        <f t="shared" si="0"/>
        <v>0.6547887323943662</v>
      </c>
      <c r="I74" s="14">
        <f>2*((A74*$C$3)/(PI()*2)-$C$4)</f>
        <v>46.486067977497996</v>
      </c>
      <c r="J74">
        <f>I74/A74</f>
        <v>0.6547333517957464</v>
      </c>
      <c r="K74" s="19">
        <f>I74-E74</f>
        <v>-0.003932022502006305</v>
      </c>
    </row>
    <row r="75" spans="1:11" ht="12.75">
      <c r="A75">
        <v>72</v>
      </c>
      <c r="B75">
        <v>1.87</v>
      </c>
      <c r="C75">
        <v>47.5</v>
      </c>
      <c r="D75">
        <v>1.856</v>
      </c>
      <c r="E75">
        <v>47.15</v>
      </c>
      <c r="G75">
        <f t="shared" si="0"/>
        <v>0.6548611111111111</v>
      </c>
      <c r="I75" s="14">
        <f>2*((A75*$C$3)/(PI()*2)-$C$4)</f>
        <v>47.14580977999797</v>
      </c>
      <c r="J75">
        <f>I75/A75</f>
        <v>0.6548029136110829</v>
      </c>
      <c r="K75" s="19">
        <f>I75-E75</f>
        <v>-0.004190220002030287</v>
      </c>
    </row>
    <row r="76" spans="1:11" ht="12.75">
      <c r="A76">
        <v>73</v>
      </c>
      <c r="B76">
        <v>1.896</v>
      </c>
      <c r="C76">
        <v>48.16</v>
      </c>
      <c r="D76">
        <v>1.882</v>
      </c>
      <c r="E76">
        <v>47.81</v>
      </c>
      <c r="G76">
        <f t="shared" si="0"/>
        <v>0.6549315068493151</v>
      </c>
      <c r="I76" s="14">
        <f>2*((A76*$C$3)/(PI()*2)-$C$4)</f>
        <v>47.80555158249795</v>
      </c>
      <c r="J76">
        <f>I76/A76</f>
        <v>0.6548705696232595</v>
      </c>
      <c r="K76" s="19">
        <f>I76-E76</f>
        <v>-0.004448417502054269</v>
      </c>
    </row>
    <row r="77" spans="1:11" ht="12.75">
      <c r="A77">
        <v>74</v>
      </c>
      <c r="B77">
        <v>1.922</v>
      </c>
      <c r="C77">
        <v>48.82</v>
      </c>
      <c r="D77">
        <v>1.908</v>
      </c>
      <c r="E77">
        <v>48.47</v>
      </c>
      <c r="G77">
        <f t="shared" si="0"/>
        <v>0.655</v>
      </c>
      <c r="I77" s="14">
        <f>2*((A77*$C$3)/(PI()*2)-$C$4)</f>
        <v>48.46529338499792</v>
      </c>
      <c r="J77">
        <f>I77/A77</f>
        <v>0.6549363970945665</v>
      </c>
      <c r="K77" s="19">
        <f>I77-E77</f>
        <v>-0.0047066150020782516</v>
      </c>
    </row>
    <row r="78" spans="1:11" ht="12.75">
      <c r="A78">
        <v>75</v>
      </c>
      <c r="B78">
        <v>1.948</v>
      </c>
      <c r="C78">
        <v>49.48</v>
      </c>
      <c r="D78">
        <v>1.934</v>
      </c>
      <c r="E78">
        <v>49.13</v>
      </c>
      <c r="G78">
        <f aca="true" t="shared" si="1" ref="G78:G141">E78/A78</f>
        <v>0.6550666666666667</v>
      </c>
      <c r="I78" s="14">
        <f>2*((A78*$C$3)/(PI()*2)-$C$4)</f>
        <v>49.125035187497886</v>
      </c>
      <c r="J78">
        <f>I78/A78</f>
        <v>0.6550004691666385</v>
      </c>
      <c r="K78" s="19">
        <f>I78-E78</f>
        <v>-0.004964812502116445</v>
      </c>
    </row>
    <row r="79" spans="1:11" ht="12.75">
      <c r="A79">
        <v>76</v>
      </c>
      <c r="B79">
        <v>1.974</v>
      </c>
      <c r="C79">
        <v>50.14</v>
      </c>
      <c r="D79">
        <v>1.96</v>
      </c>
      <c r="E79">
        <v>49.78</v>
      </c>
      <c r="G79">
        <f t="shared" si="1"/>
        <v>0.655</v>
      </c>
      <c r="I79" s="14">
        <f>2*((A79*$C$3)/(PI()*2)-$C$4)</f>
        <v>49.78477698999786</v>
      </c>
      <c r="J79">
        <f>I79/A79</f>
        <v>0.6550628551315508</v>
      </c>
      <c r="K79" s="19">
        <f>I79-E79</f>
        <v>0.004776989997857584</v>
      </c>
    </row>
    <row r="80" spans="1:11" ht="12.75">
      <c r="A80">
        <v>77</v>
      </c>
      <c r="B80">
        <v>2</v>
      </c>
      <c r="C80">
        <v>50.8</v>
      </c>
      <c r="D80">
        <v>1.986</v>
      </c>
      <c r="E80">
        <v>50.44</v>
      </c>
      <c r="G80">
        <f t="shared" si="1"/>
        <v>0.655064935064935</v>
      </c>
      <c r="I80" s="14">
        <f>2*((A80*$C$3)/(PI()*2)-$C$4)</f>
        <v>50.44451879249783</v>
      </c>
      <c r="J80">
        <f>I80/A80</f>
        <v>0.65512362068179</v>
      </c>
      <c r="K80" s="19">
        <f>I80-E80</f>
        <v>0.004518792497833601</v>
      </c>
    </row>
    <row r="81" spans="1:11" ht="12.75">
      <c r="A81">
        <v>78</v>
      </c>
      <c r="B81">
        <v>2.026</v>
      </c>
      <c r="C81">
        <v>51.46</v>
      </c>
      <c r="D81">
        <v>2.012</v>
      </c>
      <c r="E81">
        <v>51.1</v>
      </c>
      <c r="G81">
        <f t="shared" si="1"/>
        <v>0.6551282051282051</v>
      </c>
      <c r="I81" s="14">
        <f>2*((A81*$C$3)/(PI()*2)-$C$4)</f>
        <v>51.1042605949978</v>
      </c>
      <c r="J81">
        <f>I81/A81</f>
        <v>0.6551828281409974</v>
      </c>
      <c r="K81" s="19">
        <f>I81-E81</f>
        <v>0.004260594997795408</v>
      </c>
    </row>
    <row r="82" spans="1:11" ht="12.75">
      <c r="A82">
        <v>79</v>
      </c>
      <c r="B82">
        <v>2.052</v>
      </c>
      <c r="C82">
        <v>52.12</v>
      </c>
      <c r="D82">
        <v>2.038</v>
      </c>
      <c r="E82">
        <v>51.76</v>
      </c>
      <c r="G82">
        <f t="shared" si="1"/>
        <v>0.6551898734177215</v>
      </c>
      <c r="I82" s="14">
        <f>2*((A82*$C$3)/(PI()*2)-$C$4)</f>
        <v>51.76400239749777</v>
      </c>
      <c r="J82">
        <f>I82/A82</f>
        <v>0.655240536677187</v>
      </c>
      <c r="K82" s="19">
        <f>I82-E82</f>
        <v>0.004002397497771426</v>
      </c>
    </row>
    <row r="83" spans="1:11" ht="12.75">
      <c r="A83">
        <v>80</v>
      </c>
      <c r="B83">
        <v>2.078</v>
      </c>
      <c r="C83">
        <v>52.78</v>
      </c>
      <c r="D83">
        <v>2.064</v>
      </c>
      <c r="E83">
        <v>52.42</v>
      </c>
      <c r="G83">
        <f t="shared" si="1"/>
        <v>0.65525</v>
      </c>
      <c r="I83" s="14">
        <f>2*((A83*$C$3)/(PI()*2)-$C$4)</f>
        <v>52.42374419999775</v>
      </c>
      <c r="J83">
        <f>I83/A83</f>
        <v>0.6552968024999719</v>
      </c>
      <c r="K83" s="19">
        <f>I83-E83</f>
        <v>0.003744199997747444</v>
      </c>
    </row>
    <row r="84" spans="1:11" ht="12.75">
      <c r="A84">
        <v>81</v>
      </c>
      <c r="B84">
        <v>2.104</v>
      </c>
      <c r="C84">
        <v>53.44</v>
      </c>
      <c r="D84">
        <v>2.09</v>
      </c>
      <c r="E84">
        <v>53.08</v>
      </c>
      <c r="G84">
        <f t="shared" si="1"/>
        <v>0.6553086419753086</v>
      </c>
      <c r="I84" s="14">
        <f>2*((A84*$C$3)/(PI()*2)-$C$4)</f>
        <v>53.08348600249772</v>
      </c>
      <c r="J84">
        <f>I84/A84</f>
        <v>0.6553516790431817</v>
      </c>
      <c r="K84" s="19">
        <f>I84-E84</f>
        <v>0.0034860024977234616</v>
      </c>
    </row>
    <row r="85" spans="1:11" ht="12.75">
      <c r="A85">
        <v>82</v>
      </c>
      <c r="B85">
        <v>2.13</v>
      </c>
      <c r="C85">
        <v>54.1</v>
      </c>
      <c r="D85">
        <v>2.116</v>
      </c>
      <c r="E85">
        <v>53.74</v>
      </c>
      <c r="G85">
        <f t="shared" si="1"/>
        <v>0.6553658536585366</v>
      </c>
      <c r="I85" s="14">
        <f>2*((A85*$C$3)/(PI()*2)-$C$4)</f>
        <v>53.743227804997694</v>
      </c>
      <c r="J85">
        <f>I85/A85</f>
        <v>0.6554052171341183</v>
      </c>
      <c r="K85" s="19">
        <f>I85-E85</f>
        <v>0.003227804997692374</v>
      </c>
    </row>
    <row r="86" spans="1:11" ht="12.75">
      <c r="A86">
        <v>83</v>
      </c>
      <c r="B86">
        <v>2.156</v>
      </c>
      <c r="C86">
        <v>54.76</v>
      </c>
      <c r="D86">
        <v>2.142</v>
      </c>
      <c r="E86">
        <v>54.4</v>
      </c>
      <c r="G86">
        <f t="shared" si="1"/>
        <v>0.655421686746988</v>
      </c>
      <c r="I86" s="14">
        <f>2*((A86*$C$3)/(PI()*2)-$C$4)</f>
        <v>54.40296960749766</v>
      </c>
      <c r="J86">
        <f>I86/A86</f>
        <v>0.6554574651505742</v>
      </c>
      <c r="K86" s="19">
        <f>I86-E86</f>
        <v>0.0029696074976612863</v>
      </c>
    </row>
    <row r="87" spans="1:11" ht="12.75">
      <c r="A87">
        <v>84</v>
      </c>
      <c r="B87">
        <v>2.182</v>
      </c>
      <c r="C87">
        <v>55.42</v>
      </c>
      <c r="D87">
        <v>2.168</v>
      </c>
      <c r="E87">
        <v>55.06</v>
      </c>
      <c r="G87">
        <f t="shared" si="1"/>
        <v>0.6554761904761905</v>
      </c>
      <c r="I87" s="14">
        <f>2*((A87*$C$3)/(PI()*2)-$C$4)</f>
        <v>55.06271140999763</v>
      </c>
      <c r="J87">
        <f>I87/A87</f>
        <v>0.6555084691666385</v>
      </c>
      <c r="K87" s="19">
        <f>I87-E87</f>
        <v>0.0027114099976301986</v>
      </c>
    </row>
    <row r="88" spans="1:11" ht="12.75">
      <c r="A88">
        <v>85</v>
      </c>
      <c r="B88">
        <v>2.208</v>
      </c>
      <c r="C88">
        <v>56.08</v>
      </c>
      <c r="D88">
        <v>2.194</v>
      </c>
      <c r="E88">
        <v>55.72</v>
      </c>
      <c r="G88">
        <f t="shared" si="1"/>
        <v>0.6555294117647059</v>
      </c>
      <c r="I88" s="14">
        <f>2*((A88*$C$3)/(PI()*2)-$C$4)</f>
        <v>55.722453212497605</v>
      </c>
      <c r="J88">
        <f>I88/A88</f>
        <v>0.6555582730882071</v>
      </c>
      <c r="K88" s="19">
        <f>I88-E88</f>
        <v>0.0024532124976062164</v>
      </c>
    </row>
    <row r="89" spans="1:11" ht="12.75">
      <c r="A89">
        <v>86</v>
      </c>
      <c r="B89">
        <v>2.234</v>
      </c>
      <c r="C89">
        <v>56.74</v>
      </c>
      <c r="D89">
        <v>2.22</v>
      </c>
      <c r="E89">
        <v>56.38</v>
      </c>
      <c r="G89">
        <f t="shared" si="1"/>
        <v>0.6555813953488372</v>
      </c>
      <c r="I89" s="14">
        <f>2*((A89*$C$3)/(PI()*2)-$C$4)</f>
        <v>56.38219501499757</v>
      </c>
      <c r="J89">
        <f>I89/A89</f>
        <v>0.6556069187790415</v>
      </c>
      <c r="K89" s="19">
        <f>I89-E89</f>
        <v>0.0021950149975680233</v>
      </c>
    </row>
    <row r="90" spans="1:11" ht="12.75">
      <c r="A90">
        <v>87</v>
      </c>
      <c r="B90">
        <v>2.26</v>
      </c>
      <c r="C90">
        <v>57.4</v>
      </c>
      <c r="D90">
        <v>2.246</v>
      </c>
      <c r="E90">
        <v>57.04</v>
      </c>
      <c r="G90">
        <f t="shared" si="1"/>
        <v>0.655632183908046</v>
      </c>
      <c r="I90" s="14">
        <f>2*((A90*$C$3)/(PI()*2)-$C$4)</f>
        <v>57.04193681749755</v>
      </c>
      <c r="J90">
        <f>I90/A90</f>
        <v>0.6556544461781327</v>
      </c>
      <c r="K90" s="19">
        <f>I90-E90</f>
        <v>0.0019368174975511465</v>
      </c>
    </row>
    <row r="91" spans="1:11" ht="12.75">
      <c r="A91">
        <v>88</v>
      </c>
      <c r="B91">
        <v>2.286</v>
      </c>
      <c r="C91">
        <v>58.06</v>
      </c>
      <c r="D91">
        <v>2.272</v>
      </c>
      <c r="E91">
        <v>57.7</v>
      </c>
      <c r="G91">
        <f t="shared" si="1"/>
        <v>0.6556818181818183</v>
      </c>
      <c r="I91" s="14">
        <f>2*((A91*$C$3)/(PI()*2)-$C$4)</f>
        <v>57.70167861999752</v>
      </c>
      <c r="J91">
        <f>I91/A91</f>
        <v>0.6557008934090628</v>
      </c>
      <c r="K91" s="19">
        <f>I91-E91</f>
        <v>0.0016786199975200589</v>
      </c>
    </row>
    <row r="92" spans="1:11" ht="12.75">
      <c r="A92">
        <v>89</v>
      </c>
      <c r="B92">
        <v>2.312</v>
      </c>
      <c r="C92">
        <v>58.72</v>
      </c>
      <c r="D92">
        <v>2.298</v>
      </c>
      <c r="E92">
        <v>58.36</v>
      </c>
      <c r="G92">
        <f t="shared" si="1"/>
        <v>0.6557303370786517</v>
      </c>
      <c r="I92" s="14">
        <f>2*((A92*$C$3)/(PI()*2)-$C$4)</f>
        <v>58.361420422497496</v>
      </c>
      <c r="J92">
        <f>I92/A92</f>
        <v>0.6557462968819944</v>
      </c>
      <c r="K92" s="19">
        <f>I92-E92</f>
        <v>0.0014204224974960766</v>
      </c>
    </row>
    <row r="93" spans="1:11" ht="12.75">
      <c r="A93">
        <v>90</v>
      </c>
      <c r="B93">
        <v>2.338</v>
      </c>
      <c r="C93">
        <v>59.38</v>
      </c>
      <c r="D93">
        <v>2.324</v>
      </c>
      <c r="E93">
        <v>59.02</v>
      </c>
      <c r="G93">
        <f t="shared" si="1"/>
        <v>0.6557777777777778</v>
      </c>
      <c r="I93" s="14">
        <f>2*((A93*$C$3)/(PI()*2)-$C$4)</f>
        <v>59.02116222499747</v>
      </c>
      <c r="J93">
        <f>I93/A93</f>
        <v>0.6557906913888607</v>
      </c>
      <c r="K93" s="19">
        <f>I93-E93</f>
        <v>0.001162224997464989</v>
      </c>
    </row>
    <row r="94" spans="1:11" ht="12.75">
      <c r="A94">
        <v>91</v>
      </c>
      <c r="B94">
        <v>2.364</v>
      </c>
      <c r="C94">
        <v>60.04</v>
      </c>
      <c r="D94">
        <v>2.35</v>
      </c>
      <c r="E94">
        <v>59.68</v>
      </c>
      <c r="G94">
        <f t="shared" si="1"/>
        <v>0.6558241758241758</v>
      </c>
      <c r="I94" s="14">
        <f>2*((A94*$C$3)/(PI()*2)-$C$4)</f>
        <v>59.680904027497434</v>
      </c>
      <c r="J94">
        <f>I94/A94</f>
        <v>0.6558341101922794</v>
      </c>
      <c r="K94" s="19">
        <f>I94-E94</f>
        <v>0.0009040274974339013</v>
      </c>
    </row>
    <row r="95" spans="1:11" ht="12.75">
      <c r="A95">
        <v>92</v>
      </c>
      <c r="B95">
        <v>2.39</v>
      </c>
      <c r="C95">
        <v>60.7</v>
      </c>
      <c r="D95">
        <v>2.376</v>
      </c>
      <c r="E95">
        <v>60.34</v>
      </c>
      <c r="G95">
        <f t="shared" si="1"/>
        <v>0.6558695652173914</v>
      </c>
      <c r="I95" s="14">
        <f>2*((A95*$C$3)/(PI()*2)-$C$4)</f>
        <v>60.340645829997406</v>
      </c>
      <c r="J95">
        <f>I95/A95</f>
        <v>0.6558765851086674</v>
      </c>
      <c r="K95" s="19">
        <f>I95-E95</f>
        <v>0.0006458299974028137</v>
      </c>
    </row>
    <row r="96" spans="1:11" ht="12.75">
      <c r="A96">
        <v>93</v>
      </c>
      <c r="B96">
        <v>2.416</v>
      </c>
      <c r="C96">
        <v>61.36</v>
      </c>
      <c r="D96">
        <v>2.402</v>
      </c>
      <c r="E96">
        <v>61</v>
      </c>
      <c r="G96">
        <f t="shared" si="1"/>
        <v>0.6559139784946236</v>
      </c>
      <c r="I96" s="14">
        <f>2*((A96*$C$3)/(PI()*2)-$C$4)</f>
        <v>61.000387632497386</v>
      </c>
      <c r="J96">
        <f>I96/A96</f>
        <v>0.6559181465859933</v>
      </c>
      <c r="K96" s="19">
        <f>I96-E96</f>
        <v>0.00038763249738593686</v>
      </c>
    </row>
    <row r="97" spans="1:11" ht="12.75">
      <c r="A97">
        <v>94</v>
      </c>
      <c r="B97">
        <v>2.442</v>
      </c>
      <c r="C97">
        <v>62.02</v>
      </c>
      <c r="D97">
        <v>2.428</v>
      </c>
      <c r="E97">
        <v>61.66</v>
      </c>
      <c r="G97">
        <f t="shared" si="1"/>
        <v>0.6559574468085106</v>
      </c>
      <c r="I97" s="14">
        <f>2*((A97*$C$3)/(PI()*2)-$C$4)</f>
        <v>61.66012943499735</v>
      </c>
      <c r="J97">
        <f>I97/A97</f>
        <v>0.6559588237765676</v>
      </c>
      <c r="K97" s="19">
        <f>I97-E97</f>
        <v>0.0001294349973548492</v>
      </c>
    </row>
    <row r="98" spans="1:11" ht="12.75">
      <c r="A98">
        <v>95</v>
      </c>
      <c r="B98">
        <v>2.468</v>
      </c>
      <c r="C98">
        <v>62.68</v>
      </c>
      <c r="D98">
        <v>2.454</v>
      </c>
      <c r="E98">
        <v>62.32</v>
      </c>
      <c r="G98">
        <f t="shared" si="1"/>
        <v>0.656</v>
      </c>
      <c r="I98" s="14">
        <f>2*((A98*$C$3)/(PI()*2)-$C$4)</f>
        <v>62.319871237497324</v>
      </c>
      <c r="J98">
        <f>I98/A98</f>
        <v>0.6559986446052349</v>
      </c>
      <c r="K98" s="19">
        <f>I98-E98</f>
        <v>-0.00012876250267623846</v>
      </c>
    </row>
    <row r="99" spans="1:11" ht="12.75">
      <c r="A99">
        <v>96</v>
      </c>
      <c r="B99">
        <v>2.494</v>
      </c>
      <c r="C99">
        <v>63.34</v>
      </c>
      <c r="D99">
        <v>2.48</v>
      </c>
      <c r="E99">
        <v>62.98</v>
      </c>
      <c r="G99">
        <f t="shared" si="1"/>
        <v>0.6560416666666666</v>
      </c>
      <c r="I99" s="14">
        <f>2*((A99*$C$3)/(PI()*2)-$C$4)</f>
        <v>62.9796130399973</v>
      </c>
      <c r="J99">
        <f>I99/A99</f>
        <v>0.6560376358333052</v>
      </c>
      <c r="K99" s="19">
        <f>I99-E99</f>
        <v>-0.0003869600027002207</v>
      </c>
    </row>
    <row r="100" spans="1:11" ht="12.75">
      <c r="A100">
        <v>97</v>
      </c>
      <c r="B100">
        <v>2.519</v>
      </c>
      <c r="C100">
        <v>63.99</v>
      </c>
      <c r="D100">
        <v>2.505</v>
      </c>
      <c r="E100">
        <v>63.64</v>
      </c>
      <c r="G100">
        <f t="shared" si="1"/>
        <v>0.6560824742268041</v>
      </c>
      <c r="I100" s="14">
        <f>2*((A100*$C$3)/(PI()*2)-$C$4)</f>
        <v>63.63935484249727</v>
      </c>
      <c r="J100">
        <f>I100/A100</f>
        <v>0.6560758231185285</v>
      </c>
      <c r="K100" s="19">
        <f>I100-E100</f>
        <v>-0.0006451575027313083</v>
      </c>
    </row>
    <row r="101" spans="1:11" ht="12.75">
      <c r="A101">
        <v>98</v>
      </c>
      <c r="B101">
        <v>2.545</v>
      </c>
      <c r="C101">
        <v>64.65</v>
      </c>
      <c r="D101">
        <v>2.531</v>
      </c>
      <c r="E101">
        <v>64.3</v>
      </c>
      <c r="G101">
        <f t="shared" si="1"/>
        <v>0.6561224489795918</v>
      </c>
      <c r="I101" s="14">
        <f>2*((A101*$C$3)/(PI()*2)-$C$4)</f>
        <v>64.29909664499725</v>
      </c>
      <c r="J101">
        <f>I101/A101</f>
        <v>0.6561132310714005</v>
      </c>
      <c r="K101" s="19">
        <f>I101-E101</f>
        <v>-0.0009033550027481851</v>
      </c>
    </row>
    <row r="102" spans="1:11" ht="12.75">
      <c r="A102">
        <v>99</v>
      </c>
      <c r="B102">
        <v>2.571</v>
      </c>
      <c r="C102">
        <v>65.31</v>
      </c>
      <c r="D102">
        <v>2.557</v>
      </c>
      <c r="E102">
        <v>64.96</v>
      </c>
      <c r="G102">
        <f t="shared" si="1"/>
        <v>0.6561616161616161</v>
      </c>
      <c r="I102" s="14">
        <f>2*((A102*$C$3)/(PI()*2)-$C$4)</f>
        <v>64.95883844749721</v>
      </c>
      <c r="J102">
        <f>I102/A102</f>
        <v>0.6561498833080527</v>
      </c>
      <c r="K102" s="19">
        <f>I102-E102</f>
        <v>-0.0011615525027792728</v>
      </c>
    </row>
    <row r="103" spans="1:11" ht="12.75">
      <c r="A103">
        <v>100</v>
      </c>
      <c r="B103">
        <v>2.597</v>
      </c>
      <c r="C103">
        <v>65.97</v>
      </c>
      <c r="D103">
        <v>2.583</v>
      </c>
      <c r="E103">
        <v>65.62</v>
      </c>
      <c r="G103">
        <f t="shared" si="1"/>
        <v>0.6562</v>
      </c>
      <c r="I103" s="14">
        <f>2*((A103*$C$3)/(PI()*2)-$C$4)</f>
        <v>65.6185802499972</v>
      </c>
      <c r="J103">
        <f>I103/A103</f>
        <v>0.6561858024999719</v>
      </c>
      <c r="K103" s="19">
        <f>I103-E103</f>
        <v>-0.0014197500028103605</v>
      </c>
    </row>
    <row r="104" spans="1:11" ht="12.75">
      <c r="A104">
        <v>101</v>
      </c>
      <c r="B104">
        <v>2.623</v>
      </c>
      <c r="C104">
        <v>66.63</v>
      </c>
      <c r="D104">
        <v>2.609</v>
      </c>
      <c r="E104">
        <v>66.28</v>
      </c>
      <c r="G104">
        <f t="shared" si="1"/>
        <v>0.6562376237623763</v>
      </c>
      <c r="I104" s="14">
        <f>2*((A104*$C$3)/(PI()*2)-$C$4)</f>
        <v>66.27832205249716</v>
      </c>
      <c r="J104">
        <f>I104/A104</f>
        <v>0.656221010420764</v>
      </c>
      <c r="K104" s="19">
        <f>I104-E104</f>
        <v>-0.0016779475028414481</v>
      </c>
    </row>
    <row r="105" spans="1:11" ht="12.75">
      <c r="A105">
        <v>102</v>
      </c>
      <c r="B105">
        <v>2.649</v>
      </c>
      <c r="C105">
        <v>67.29</v>
      </c>
      <c r="D105">
        <v>2.635</v>
      </c>
      <c r="E105">
        <v>66.94</v>
      </c>
      <c r="G105">
        <f t="shared" si="1"/>
        <v>0.6562745098039215</v>
      </c>
      <c r="I105" s="14">
        <f>2*((A105*$C$3)/(PI()*2)-$C$4)</f>
        <v>66.93806385499713</v>
      </c>
      <c r="J105">
        <f>I105/A105</f>
        <v>0.6562555279901678</v>
      </c>
      <c r="K105" s="19">
        <f>I105-E105</f>
        <v>-0.0019361450028725358</v>
      </c>
    </row>
    <row r="106" spans="1:11" ht="12.75">
      <c r="A106">
        <v>103</v>
      </c>
      <c r="B106">
        <v>2.675</v>
      </c>
      <c r="C106">
        <v>67.95</v>
      </c>
      <c r="D106">
        <v>2.661</v>
      </c>
      <c r="E106">
        <v>67.6</v>
      </c>
      <c r="G106">
        <f t="shared" si="1"/>
        <v>0.6563106796116505</v>
      </c>
      <c r="I106" s="14">
        <f>2*((A106*$C$3)/(PI()*2)-$C$4)</f>
        <v>67.5978056574971</v>
      </c>
      <c r="J106">
        <f>I106/A106</f>
        <v>0.6562893753155059</v>
      </c>
      <c r="K106" s="19">
        <f>I106-E106</f>
        <v>-0.0021943425028894126</v>
      </c>
    </row>
    <row r="107" spans="1:11" ht="12.75">
      <c r="A107">
        <v>104</v>
      </c>
      <c r="B107">
        <v>2.701</v>
      </c>
      <c r="C107">
        <v>68.61</v>
      </c>
      <c r="D107">
        <v>2.715</v>
      </c>
      <c r="E107">
        <v>68.97</v>
      </c>
      <c r="G107">
        <f t="shared" si="1"/>
        <v>0.6631730769230769</v>
      </c>
      <c r="I107" s="14">
        <f>2*((A107*$C$3)/(PI()*2)-$C$4)</f>
        <v>68.25754745999708</v>
      </c>
      <c r="J107">
        <f>I107/A107</f>
        <v>0.6563225717307412</v>
      </c>
      <c r="K107" s="19">
        <f>I107-E107</f>
        <v>-0.7124525400029142</v>
      </c>
    </row>
    <row r="108" spans="1:11" ht="12.75">
      <c r="A108">
        <v>105</v>
      </c>
      <c r="B108">
        <v>2.727</v>
      </c>
      <c r="C108">
        <v>69.27</v>
      </c>
      <c r="D108">
        <v>2.741</v>
      </c>
      <c r="E108">
        <v>69.63</v>
      </c>
      <c r="G108">
        <f t="shared" si="1"/>
        <v>0.6631428571428571</v>
      </c>
      <c r="I108" s="14">
        <f>2*((A108*$C$3)/(PI()*2)-$C$4)</f>
        <v>68.91728926249705</v>
      </c>
      <c r="J108">
        <f>I108/A108</f>
        <v>0.6563551358333053</v>
      </c>
      <c r="K108" s="19">
        <f>I108-E108</f>
        <v>-0.7127107375029453</v>
      </c>
    </row>
    <row r="109" spans="1:11" ht="12.75">
      <c r="A109">
        <v>106</v>
      </c>
      <c r="B109">
        <v>2.753</v>
      </c>
      <c r="C109">
        <v>69.93</v>
      </c>
      <c r="D109">
        <v>2.767</v>
      </c>
      <c r="E109">
        <v>70.29</v>
      </c>
      <c r="G109">
        <f t="shared" si="1"/>
        <v>0.6631132075471698</v>
      </c>
      <c r="I109" s="14">
        <f>2*((A109*$C$3)/(PI()*2)-$C$4)</f>
        <v>69.57703106499703</v>
      </c>
      <c r="J109">
        <f>I109/A109</f>
        <v>0.65638708551884</v>
      </c>
      <c r="K109" s="19">
        <f>I109-E109</f>
        <v>-0.7129689350029764</v>
      </c>
    </row>
    <row r="110" spans="1:11" ht="12.75">
      <c r="A110">
        <v>107</v>
      </c>
      <c r="B110">
        <v>2.779</v>
      </c>
      <c r="C110">
        <v>70.59</v>
      </c>
      <c r="D110">
        <v>2.793</v>
      </c>
      <c r="E110">
        <v>70.95</v>
      </c>
      <c r="G110">
        <f t="shared" si="1"/>
        <v>0.6630841121495328</v>
      </c>
      <c r="I110" s="14">
        <f>2*((A110*$C$3)/(PI()*2)-$C$4)</f>
        <v>70.236772867497</v>
      </c>
      <c r="J110">
        <f>I110/A110</f>
        <v>0.6564184380139906</v>
      </c>
      <c r="K110" s="19">
        <f>I110-E110</f>
        <v>-0.7132271325030075</v>
      </c>
    </row>
    <row r="111" spans="1:11" ht="12.75">
      <c r="A111">
        <v>108</v>
      </c>
      <c r="B111">
        <v>2.805</v>
      </c>
      <c r="C111">
        <v>71.25</v>
      </c>
      <c r="D111">
        <v>2.819</v>
      </c>
      <c r="E111">
        <v>71.61</v>
      </c>
      <c r="G111">
        <f t="shared" si="1"/>
        <v>0.6630555555555555</v>
      </c>
      <c r="I111" s="14">
        <f>2*((A111*$C$3)/(PI()*2)-$C$4)</f>
        <v>70.89651466999696</v>
      </c>
      <c r="J111">
        <f>I111/A111</f>
        <v>0.6564492099073793</v>
      </c>
      <c r="K111" s="19">
        <f>I111-E111</f>
        <v>-0.7134853300030386</v>
      </c>
    </row>
    <row r="112" spans="1:11" ht="12.75">
      <c r="A112">
        <v>109</v>
      </c>
      <c r="B112">
        <v>2.831</v>
      </c>
      <c r="C112">
        <v>71.91</v>
      </c>
      <c r="D112">
        <v>2.845</v>
      </c>
      <c r="E112">
        <v>72.27</v>
      </c>
      <c r="G112">
        <f t="shared" si="1"/>
        <v>0.6630275229357798</v>
      </c>
      <c r="I112" s="14">
        <f>2*((A112*$C$3)/(PI()*2)-$C$4)</f>
        <v>71.55625647249694</v>
      </c>
      <c r="J112">
        <f>I112/A112</f>
        <v>0.656479417178871</v>
      </c>
      <c r="K112" s="19">
        <f>I112-E112</f>
        <v>-0.7137435275030555</v>
      </c>
    </row>
    <row r="113" spans="1:11" ht="12.75">
      <c r="A113">
        <v>110</v>
      </c>
      <c r="B113">
        <v>2.857</v>
      </c>
      <c r="C113">
        <v>72.57</v>
      </c>
      <c r="D113">
        <v>2.871</v>
      </c>
      <c r="E113">
        <v>72.93</v>
      </c>
      <c r="G113">
        <f t="shared" si="1"/>
        <v>0.663</v>
      </c>
      <c r="I113" s="14">
        <f>2*((A113*$C$3)/(PI()*2)-$C$4)</f>
        <v>72.2159982749969</v>
      </c>
      <c r="J113">
        <f>I113/A113</f>
        <v>0.6565090752272446</v>
      </c>
      <c r="K113" s="19">
        <f>I113-E113</f>
        <v>-0.7140017250031008</v>
      </c>
    </row>
    <row r="114" spans="1:11" ht="12.75">
      <c r="A114">
        <v>111</v>
      </c>
      <c r="B114">
        <v>2.883</v>
      </c>
      <c r="C114">
        <v>73.23</v>
      </c>
      <c r="D114">
        <v>2.897</v>
      </c>
      <c r="E114">
        <v>73.59</v>
      </c>
      <c r="G114">
        <f t="shared" si="1"/>
        <v>0.662972972972973</v>
      </c>
      <c r="I114" s="14">
        <f>2*((A114*$C$3)/(PI()*2)-$C$4)</f>
        <v>72.87574007749689</v>
      </c>
      <c r="J114">
        <f>I114/A114</f>
        <v>0.6565381988963683</v>
      </c>
      <c r="K114" s="19">
        <f>I114-E114</f>
        <v>-0.7142599225031177</v>
      </c>
    </row>
    <row r="115" spans="1:11" ht="12.75">
      <c r="A115">
        <v>112</v>
      </c>
      <c r="B115">
        <v>2.909</v>
      </c>
      <c r="C115">
        <v>73.89</v>
      </c>
      <c r="D115">
        <v>2.923</v>
      </c>
      <c r="E115">
        <v>74.25</v>
      </c>
      <c r="G115">
        <f t="shared" si="1"/>
        <v>0.6629464285714286</v>
      </c>
      <c r="I115" s="14">
        <f>2*((A115*$C$3)/(PI()*2)-$C$4)</f>
        <v>73.53548187999685</v>
      </c>
      <c r="J115">
        <f>I115/A115</f>
        <v>0.6565668024999719</v>
      </c>
      <c r="K115" s="19">
        <f>I115-E115</f>
        <v>-0.7145181200031487</v>
      </c>
    </row>
    <row r="116" spans="1:11" ht="12.75">
      <c r="A116">
        <v>113</v>
      </c>
      <c r="B116">
        <v>2.935</v>
      </c>
      <c r="C116">
        <v>74.55</v>
      </c>
      <c r="D116">
        <v>2.949</v>
      </c>
      <c r="E116">
        <v>74.91</v>
      </c>
      <c r="G116">
        <f t="shared" si="1"/>
        <v>0.6629203539823009</v>
      </c>
      <c r="I116" s="14">
        <f>2*((A116*$C$3)/(PI()*2)-$C$4)</f>
        <v>74.19522368249683</v>
      </c>
      <c r="J116">
        <f>I116/A116</f>
        <v>0.6565948998451047</v>
      </c>
      <c r="K116" s="19">
        <f>I116-E116</f>
        <v>-0.7147763175031656</v>
      </c>
    </row>
    <row r="117" spans="1:11" ht="12.75">
      <c r="A117">
        <v>114</v>
      </c>
      <c r="B117">
        <v>2.961</v>
      </c>
      <c r="C117">
        <v>75.21</v>
      </c>
      <c r="D117">
        <v>2.975</v>
      </c>
      <c r="E117">
        <v>75.57</v>
      </c>
      <c r="G117">
        <f t="shared" si="1"/>
        <v>0.6628947368421052</v>
      </c>
      <c r="I117" s="14">
        <f>2*((A117*$C$3)/(PI()*2)-$C$4)</f>
        <v>74.8549654849968</v>
      </c>
      <c r="J117">
        <f>I117/A117</f>
        <v>0.6566225042543579</v>
      </c>
      <c r="K117" s="19">
        <f>I117-E117</f>
        <v>-0.7150345150031967</v>
      </c>
    </row>
    <row r="118" spans="1:11" ht="12.75">
      <c r="A118">
        <v>115</v>
      </c>
      <c r="B118">
        <v>2.987</v>
      </c>
      <c r="C118">
        <v>75.87</v>
      </c>
      <c r="D118">
        <v>3.001</v>
      </c>
      <c r="E118">
        <v>76.23</v>
      </c>
      <c r="G118">
        <f t="shared" si="1"/>
        <v>0.6628695652173914</v>
      </c>
      <c r="I118" s="14">
        <f>2*((A118*$C$3)/(PI()*2)-$C$4)</f>
        <v>75.51470728749676</v>
      </c>
      <c r="J118">
        <f>I118/A118</f>
        <v>0.6566496285869283</v>
      </c>
      <c r="K118" s="19">
        <f>I118-E118</f>
        <v>-0.715292712503242</v>
      </c>
    </row>
    <row r="119" spans="1:11" ht="12.75">
      <c r="A119">
        <v>116</v>
      </c>
      <c r="B119">
        <v>3.013</v>
      </c>
      <c r="C119">
        <v>76.53</v>
      </c>
      <c r="D119">
        <v>3.027</v>
      </c>
      <c r="E119">
        <v>76.89</v>
      </c>
      <c r="G119">
        <f t="shared" si="1"/>
        <v>0.6628448275862069</v>
      </c>
      <c r="I119" s="14">
        <f>2*((A119*$C$3)/(PI()*2)-$C$4)</f>
        <v>76.17444908999674</v>
      </c>
      <c r="J119">
        <f>I119/A119</f>
        <v>0.6566762852585926</v>
      </c>
      <c r="K119" s="19">
        <f>I119-E119</f>
        <v>-0.7155509100032589</v>
      </c>
    </row>
    <row r="120" spans="1:11" ht="12.75">
      <c r="A120">
        <v>117</v>
      </c>
      <c r="B120">
        <v>3.039</v>
      </c>
      <c r="C120">
        <v>77.19</v>
      </c>
      <c r="D120">
        <v>3.053</v>
      </c>
      <c r="E120">
        <v>77.55</v>
      </c>
      <c r="G120">
        <f t="shared" si="1"/>
        <v>0.6628205128205128</v>
      </c>
      <c r="I120" s="14">
        <f>2*((A120*$C$3)/(PI()*2)-$C$4)</f>
        <v>76.83419089249672</v>
      </c>
      <c r="J120">
        <f>I120/A120</f>
        <v>0.6567024862606557</v>
      </c>
      <c r="K120" s="19">
        <f>I120-E120</f>
        <v>-0.7158091075032758</v>
      </c>
    </row>
    <row r="121" spans="1:11" ht="12.75">
      <c r="A121">
        <v>118</v>
      </c>
      <c r="B121">
        <v>3.065</v>
      </c>
      <c r="C121">
        <v>77.85</v>
      </c>
      <c r="D121">
        <v>3.079</v>
      </c>
      <c r="E121">
        <v>78.21</v>
      </c>
      <c r="G121">
        <f t="shared" si="1"/>
        <v>0.6627966101694914</v>
      </c>
      <c r="I121" s="14">
        <f>2*((A121*$C$3)/(PI()*2)-$C$4)</f>
        <v>77.49393269499669</v>
      </c>
      <c r="J121">
        <f>I121/A121</f>
        <v>0.656728243177938</v>
      </c>
      <c r="K121" s="19">
        <f>I121-E121</f>
        <v>-0.7160673050033068</v>
      </c>
    </row>
    <row r="122" spans="1:11" ht="12.75">
      <c r="A122">
        <v>119</v>
      </c>
      <c r="B122">
        <v>3.091</v>
      </c>
      <c r="C122">
        <v>78.51</v>
      </c>
      <c r="D122">
        <v>3.105</v>
      </c>
      <c r="E122">
        <v>78.86</v>
      </c>
      <c r="G122">
        <f t="shared" si="1"/>
        <v>0.6626890756302521</v>
      </c>
      <c r="I122" s="14">
        <f>2*((A122*$C$3)/(PI()*2)-$C$4)</f>
        <v>78.15367449749665</v>
      </c>
      <c r="J122">
        <f>I122/A122</f>
        <v>0.6567535672058542</v>
      </c>
      <c r="K122" s="19">
        <f>I122-E122</f>
        <v>-0.706325502503347</v>
      </c>
    </row>
    <row r="123" spans="1:11" ht="12.75">
      <c r="A123">
        <v>120</v>
      </c>
      <c r="B123">
        <v>3.117</v>
      </c>
      <c r="C123">
        <v>79.17</v>
      </c>
      <c r="D123">
        <v>3.131</v>
      </c>
      <c r="E123">
        <v>79.52</v>
      </c>
      <c r="G123">
        <f t="shared" si="1"/>
        <v>0.6626666666666666</v>
      </c>
      <c r="I123" s="14">
        <f>2*((A123*$C$3)/(PI()*2)-$C$4)</f>
        <v>78.81341629999663</v>
      </c>
      <c r="J123">
        <f>I123/A123</f>
        <v>0.6567784691666386</v>
      </c>
      <c r="K123" s="19">
        <f>I123-E123</f>
        <v>-0.7065837000033639</v>
      </c>
    </row>
    <row r="124" spans="1:11" ht="12.75">
      <c r="A124">
        <v>121</v>
      </c>
      <c r="B124">
        <v>3.143</v>
      </c>
      <c r="C124">
        <v>79.83</v>
      </c>
      <c r="D124">
        <v>3.157</v>
      </c>
      <c r="E124">
        <v>80.18</v>
      </c>
      <c r="G124">
        <f t="shared" si="1"/>
        <v>0.6626446280991736</v>
      </c>
      <c r="I124" s="14">
        <f>2*((A124*$C$3)/(PI()*2)-$C$4)</f>
        <v>79.4731581024966</v>
      </c>
      <c r="J124">
        <f>I124/A124</f>
        <v>0.6568029595247653</v>
      </c>
      <c r="K124" s="19">
        <f>I124-E124</f>
        <v>-0.7068418975034092</v>
      </c>
    </row>
    <row r="125" spans="1:11" ht="12.75">
      <c r="A125">
        <v>122</v>
      </c>
      <c r="B125">
        <v>3.169</v>
      </c>
      <c r="C125">
        <v>80.49</v>
      </c>
      <c r="D125">
        <v>3.183</v>
      </c>
      <c r="E125">
        <v>80.84</v>
      </c>
      <c r="G125">
        <f t="shared" si="1"/>
        <v>0.6626229508196722</v>
      </c>
      <c r="I125" s="14">
        <f>2*((A125*$C$3)/(PI()*2)-$C$4)</f>
        <v>80.13289990499658</v>
      </c>
      <c r="J125">
        <f>I125/A125</f>
        <v>0.6568270484016113</v>
      </c>
      <c r="K125" s="19">
        <f>I125-E125</f>
        <v>-0.7071000950034261</v>
      </c>
    </row>
    <row r="126" spans="1:11" ht="12.75">
      <c r="A126">
        <v>123</v>
      </c>
      <c r="B126">
        <v>3.195</v>
      </c>
      <c r="C126">
        <v>81.15</v>
      </c>
      <c r="D126">
        <v>3.209</v>
      </c>
      <c r="E126">
        <v>81.5</v>
      </c>
      <c r="G126">
        <f t="shared" si="1"/>
        <v>0.6626016260162602</v>
      </c>
      <c r="I126" s="14">
        <f>2*((A126*$C$3)/(PI()*2)-$C$4)</f>
        <v>80.79264170749654</v>
      </c>
      <c r="J126">
        <f>I126/A126</f>
        <v>0.6568507455894028</v>
      </c>
      <c r="K126" s="19">
        <f>I126-E126</f>
        <v>-0.7073582925034572</v>
      </c>
    </row>
    <row r="127" spans="1:11" ht="12.75">
      <c r="A127">
        <v>124</v>
      </c>
      <c r="B127">
        <v>3.221</v>
      </c>
      <c r="C127">
        <v>81.81</v>
      </c>
      <c r="D127">
        <v>3.235</v>
      </c>
      <c r="E127">
        <v>82.16</v>
      </c>
      <c r="G127">
        <f t="shared" si="1"/>
        <v>0.6625806451612903</v>
      </c>
      <c r="I127" s="14">
        <f>2*((A127*$C$3)/(PI()*2)-$C$4)</f>
        <v>81.45238350999651</v>
      </c>
      <c r="J127">
        <f>I127/A127</f>
        <v>0.6568740605644879</v>
      </c>
      <c r="K127" s="19">
        <f>I127-E127</f>
        <v>-0.7076164900034883</v>
      </c>
    </row>
    <row r="128" spans="1:11" ht="12.75">
      <c r="A128">
        <v>125</v>
      </c>
      <c r="B128">
        <v>3.247</v>
      </c>
      <c r="C128">
        <v>82.47</v>
      </c>
      <c r="D128">
        <v>3.261</v>
      </c>
      <c r="E128">
        <v>82.82</v>
      </c>
      <c r="G128">
        <f t="shared" si="1"/>
        <v>0.6625599999999999</v>
      </c>
      <c r="I128" s="14">
        <f>2*((A128*$C$3)/(PI()*2)-$C$4)</f>
        <v>82.11212531249649</v>
      </c>
      <c r="J128">
        <f>I128/A128</f>
        <v>0.6568970024999718</v>
      </c>
      <c r="K128" s="19">
        <f>I128-E128</f>
        <v>-0.7078746875035051</v>
      </c>
    </row>
    <row r="129" spans="1:11" ht="12.75">
      <c r="A129">
        <v>126</v>
      </c>
      <c r="B129">
        <v>3.273</v>
      </c>
      <c r="C129">
        <v>83.13</v>
      </c>
      <c r="D129">
        <v>3.287</v>
      </c>
      <c r="E129">
        <v>83.48</v>
      </c>
      <c r="G129">
        <f t="shared" si="1"/>
        <v>0.6625396825396825</v>
      </c>
      <c r="I129" s="14">
        <f>2*((A129*$C$3)/(PI()*2)-$C$4)</f>
        <v>82.77186711499645</v>
      </c>
      <c r="J129">
        <f>I129/A129</f>
        <v>0.6569195802777497</v>
      </c>
      <c r="K129" s="19">
        <f>I129-E129</f>
        <v>-0.7081328850035504</v>
      </c>
    </row>
    <row r="130" spans="1:11" ht="12.75">
      <c r="A130">
        <v>127</v>
      </c>
      <c r="B130">
        <v>3.299</v>
      </c>
      <c r="C130">
        <v>83.79</v>
      </c>
      <c r="D130">
        <v>3.313</v>
      </c>
      <c r="E130">
        <v>84.14</v>
      </c>
      <c r="G130">
        <f t="shared" si="1"/>
        <v>0.6625196850393701</v>
      </c>
      <c r="I130" s="14">
        <f>2*((A130*$C$3)/(PI()*2)-$C$4)</f>
        <v>83.43160891749643</v>
      </c>
      <c r="J130">
        <f>I130/A130</f>
        <v>0.6569418024999719</v>
      </c>
      <c r="K130" s="19">
        <f>I130-E130</f>
        <v>-0.7083910825035673</v>
      </c>
    </row>
    <row r="131" spans="1:11" ht="12.75">
      <c r="A131">
        <v>128</v>
      </c>
      <c r="B131">
        <v>3.325</v>
      </c>
      <c r="C131">
        <v>84.45</v>
      </c>
      <c r="D131">
        <v>3.339</v>
      </c>
      <c r="E131">
        <v>84.8</v>
      </c>
      <c r="G131">
        <f t="shared" si="1"/>
        <v>0.6625</v>
      </c>
      <c r="I131" s="14">
        <f>2*((A131*$C$3)/(PI()*2)-$C$4)</f>
        <v>84.0913507199964</v>
      </c>
      <c r="J131">
        <f>I131/A131</f>
        <v>0.6569636774999719</v>
      </c>
      <c r="K131" s="19">
        <f>I131-E131</f>
        <v>-0.7086492800035984</v>
      </c>
    </row>
    <row r="132" spans="1:11" ht="12.75">
      <c r="A132">
        <v>129</v>
      </c>
      <c r="B132">
        <v>3.351</v>
      </c>
      <c r="C132">
        <v>85.11</v>
      </c>
      <c r="D132">
        <v>3.365</v>
      </c>
      <c r="E132">
        <v>85.46</v>
      </c>
      <c r="G132">
        <f t="shared" si="1"/>
        <v>0.6624806201550387</v>
      </c>
      <c r="I132" s="14">
        <f>2*((A132*$C$3)/(PI()*2)-$C$4)</f>
        <v>84.75109252249636</v>
      </c>
      <c r="J132">
        <f>I132/A132</f>
        <v>0.656985213352685</v>
      </c>
      <c r="K132" s="19">
        <f>I132-E132</f>
        <v>-0.7089074775036295</v>
      </c>
    </row>
    <row r="133" spans="1:11" ht="12.75">
      <c r="A133">
        <v>130</v>
      </c>
      <c r="B133">
        <v>3.377</v>
      </c>
      <c r="C133">
        <v>85.77</v>
      </c>
      <c r="D133">
        <v>3.391</v>
      </c>
      <c r="E133">
        <v>86.12</v>
      </c>
      <c r="G133">
        <f t="shared" si="1"/>
        <v>0.6624615384615385</v>
      </c>
      <c r="I133" s="14">
        <f>2*((A133*$C$3)/(PI()*2)-$C$4)</f>
        <v>85.41083432499636</v>
      </c>
      <c r="J133">
        <f>I133/A133</f>
        <v>0.6570064178845874</v>
      </c>
      <c r="K133" s="19">
        <f>I133-E133</f>
        <v>-0.7091656750036464</v>
      </c>
    </row>
    <row r="134" spans="1:11" ht="12.75">
      <c r="A134">
        <v>131</v>
      </c>
      <c r="B134">
        <v>3.403</v>
      </c>
      <c r="C134">
        <v>86.43</v>
      </c>
      <c r="D134">
        <v>3.417</v>
      </c>
      <c r="E134">
        <v>86.78</v>
      </c>
      <c r="G134">
        <f t="shared" si="1"/>
        <v>0.6624427480916031</v>
      </c>
      <c r="I134" s="14">
        <f>2*((A134*$C$3)/(PI()*2)-$C$4)</f>
        <v>86.07057612749631</v>
      </c>
      <c r="J134">
        <f>I134/A134</f>
        <v>0.6570272986831779</v>
      </c>
      <c r="K134" s="19">
        <f>I134-E134</f>
        <v>-0.7094238725036917</v>
      </c>
    </row>
    <row r="135" spans="1:11" ht="12.75">
      <c r="A135">
        <v>132</v>
      </c>
      <c r="B135">
        <v>3.429</v>
      </c>
      <c r="C135">
        <v>87.09</v>
      </c>
      <c r="D135">
        <v>3.443</v>
      </c>
      <c r="E135">
        <v>87.44</v>
      </c>
      <c r="G135">
        <f t="shared" si="1"/>
        <v>0.6624242424242424</v>
      </c>
      <c r="I135" s="14">
        <f>2*((A135*$C$3)/(PI()*2)-$C$4)</f>
        <v>86.7303179299963</v>
      </c>
      <c r="J135">
        <f>I135/A135</f>
        <v>0.6570478631060326</v>
      </c>
      <c r="K135" s="19">
        <f>I135-E135</f>
        <v>-0.7096820700036943</v>
      </c>
    </row>
    <row r="136" spans="1:11" ht="12.75">
      <c r="A136">
        <v>133</v>
      </c>
      <c r="B136">
        <v>3.455</v>
      </c>
      <c r="C136">
        <v>87.75</v>
      </c>
      <c r="D136">
        <v>3.469</v>
      </c>
      <c r="E136">
        <v>88.1</v>
      </c>
      <c r="G136">
        <f t="shared" si="1"/>
        <v>0.6624060150375939</v>
      </c>
      <c r="I136" s="14">
        <f>2*((A136*$C$3)/(PI()*2)-$C$4)</f>
        <v>87.39005973249627</v>
      </c>
      <c r="J136">
        <f>I136/A136</f>
        <v>0.6570681182894457</v>
      </c>
      <c r="K136" s="19">
        <f>I136-E136</f>
        <v>-0.7099402675037254</v>
      </c>
    </row>
    <row r="137" spans="1:11" ht="12.75">
      <c r="A137">
        <v>134</v>
      </c>
      <c r="B137">
        <v>3.481</v>
      </c>
      <c r="C137">
        <v>88.41</v>
      </c>
      <c r="D137">
        <v>3.495</v>
      </c>
      <c r="E137">
        <v>88.76</v>
      </c>
      <c r="G137">
        <f t="shared" si="1"/>
        <v>0.6623880597014926</v>
      </c>
      <c r="I137" s="14">
        <f>2*((A137*$C$3)/(PI()*2)-$C$4)</f>
        <v>88.04980153499623</v>
      </c>
      <c r="J137">
        <f>I137/A137</f>
        <v>0.6570880711566883</v>
      </c>
      <c r="K137" s="19">
        <f>I137-E137</f>
        <v>-0.7101984650037707</v>
      </c>
    </row>
    <row r="138" spans="1:11" ht="12.75">
      <c r="A138">
        <v>135</v>
      </c>
      <c r="B138">
        <v>3.507</v>
      </c>
      <c r="C138">
        <v>89.07</v>
      </c>
      <c r="D138">
        <v>3.521</v>
      </c>
      <c r="E138">
        <v>89.42</v>
      </c>
      <c r="G138">
        <f t="shared" si="1"/>
        <v>0.6623703703703704</v>
      </c>
      <c r="I138" s="14">
        <f>2*((A138*$C$3)/(PI()*2)-$C$4)</f>
        <v>88.70954333749621</v>
      </c>
      <c r="J138">
        <f>I138/A138</f>
        <v>0.6571077284258979</v>
      </c>
      <c r="K138" s="19">
        <f>I138-E138</f>
        <v>-0.7104566625037876</v>
      </c>
    </row>
    <row r="139" spans="1:11" ht="12.75">
      <c r="A139">
        <v>136</v>
      </c>
      <c r="B139">
        <v>3.532</v>
      </c>
      <c r="C139">
        <v>89.72</v>
      </c>
      <c r="D139">
        <v>3.546</v>
      </c>
      <c r="E139">
        <v>90.08</v>
      </c>
      <c r="G139">
        <f t="shared" si="1"/>
        <v>0.6623529411764706</v>
      </c>
      <c r="I139" s="14">
        <f>2*((A139*$C$3)/(PI()*2)-$C$4)</f>
        <v>89.36928513999618</v>
      </c>
      <c r="J139">
        <f>I139/A139</f>
        <v>0.6571270966176189</v>
      </c>
      <c r="K139" s="19">
        <f>I139-E139</f>
        <v>-0.7107148600038187</v>
      </c>
    </row>
    <row r="140" spans="1:11" ht="12.75">
      <c r="A140">
        <v>137</v>
      </c>
      <c r="B140">
        <v>3.558</v>
      </c>
      <c r="C140">
        <v>90.38</v>
      </c>
      <c r="D140">
        <v>3.572</v>
      </c>
      <c r="E140">
        <v>90.74</v>
      </c>
      <c r="G140">
        <f t="shared" si="1"/>
        <v>0.6623357664233577</v>
      </c>
      <c r="I140" s="14">
        <f>2*((A140*$C$3)/(PI()*2)-$C$4)</f>
        <v>90.02902694249615</v>
      </c>
      <c r="J140">
        <f>I140/A140</f>
        <v>0.6571461820620157</v>
      </c>
      <c r="K140" s="19">
        <f>I140-E140</f>
        <v>-0.7109730575038498</v>
      </c>
    </row>
    <row r="141" spans="1:11" ht="12.75">
      <c r="A141">
        <v>138</v>
      </c>
      <c r="B141">
        <v>3.584</v>
      </c>
      <c r="C141">
        <v>91.04</v>
      </c>
      <c r="D141">
        <v>3.598</v>
      </c>
      <c r="E141">
        <v>91.4</v>
      </c>
      <c r="G141">
        <f t="shared" si="1"/>
        <v>0.6623188405797101</v>
      </c>
      <c r="I141" s="14">
        <f>2*((A141*$C$3)/(PI()*2)-$C$4)</f>
        <v>90.68876874499612</v>
      </c>
      <c r="J141">
        <f>I141/A141</f>
        <v>0.6571649909057691</v>
      </c>
      <c r="K141" s="19">
        <f>I141-E141</f>
        <v>-0.7112312550038808</v>
      </c>
    </row>
    <row r="142" spans="1:11" ht="12.75">
      <c r="A142">
        <v>139</v>
      </c>
      <c r="B142">
        <v>3.61</v>
      </c>
      <c r="C142">
        <v>91.7</v>
      </c>
      <c r="D142">
        <v>3.624</v>
      </c>
      <c r="E142">
        <v>92.06</v>
      </c>
      <c r="G142">
        <f aca="true" t="shared" si="2" ref="G142:G153">E142/A142</f>
        <v>0.6623021582733813</v>
      </c>
      <c r="I142" s="14">
        <f>2*((A142*$C$3)/(PI()*2)-$C$4)</f>
        <v>91.34851054749609</v>
      </c>
      <c r="J142">
        <f>I142/A142</f>
        <v>0.657183529118677</v>
      </c>
      <c r="K142" s="19">
        <f>I142-E142</f>
        <v>-0.7114894525039119</v>
      </c>
    </row>
    <row r="143" spans="1:11" ht="12.75">
      <c r="A143">
        <v>140</v>
      </c>
      <c r="B143">
        <v>3.636</v>
      </c>
      <c r="C143">
        <v>92.36</v>
      </c>
      <c r="D143">
        <v>3.65</v>
      </c>
      <c r="E143">
        <v>92.72</v>
      </c>
      <c r="G143">
        <f t="shared" si="2"/>
        <v>0.6622857142857143</v>
      </c>
      <c r="I143" s="14">
        <f>2*((A143*$C$3)/(PI()*2)-$C$4)</f>
        <v>92.00825234999606</v>
      </c>
      <c r="J143">
        <f>I143/A143</f>
        <v>0.6572018024999718</v>
      </c>
      <c r="K143" s="19">
        <f>I143-E143</f>
        <v>-0.711747650003943</v>
      </c>
    </row>
    <row r="144" spans="1:11" ht="12.75">
      <c r="A144">
        <v>141</v>
      </c>
      <c r="B144">
        <v>3.662</v>
      </c>
      <c r="C144">
        <v>93.02</v>
      </c>
      <c r="D144">
        <v>3.676</v>
      </c>
      <c r="E144">
        <v>93.38</v>
      </c>
      <c r="G144">
        <f t="shared" si="2"/>
        <v>0.6622695035460993</v>
      </c>
      <c r="I144" s="14">
        <f>2*((A144*$C$3)/(PI()*2)-$C$4)</f>
        <v>92.66799415249604</v>
      </c>
      <c r="J144">
        <f>I144/A144</f>
        <v>0.657219816684369</v>
      </c>
      <c r="K144" s="19">
        <f>I144-E144</f>
        <v>-0.7120058475039599</v>
      </c>
    </row>
    <row r="145" spans="1:11" ht="12.75">
      <c r="A145">
        <v>142</v>
      </c>
      <c r="B145">
        <v>3.688</v>
      </c>
      <c r="C145">
        <v>93.68</v>
      </c>
      <c r="D145">
        <v>3.702</v>
      </c>
      <c r="E145">
        <v>94.04</v>
      </c>
      <c r="G145">
        <f t="shared" si="2"/>
        <v>0.6622535211267606</v>
      </c>
      <c r="I145" s="14">
        <f>2*((A145*$C$3)/(PI()*2)-$C$4)</f>
        <v>93.327735954996</v>
      </c>
      <c r="J145">
        <f>I145/A145</f>
        <v>0.6572375771478591</v>
      </c>
      <c r="K145" s="19">
        <f>I145-E145</f>
        <v>-0.7122640450040052</v>
      </c>
    </row>
    <row r="146" spans="1:11" ht="12.75">
      <c r="A146">
        <v>143</v>
      </c>
      <c r="B146">
        <v>3.714</v>
      </c>
      <c r="C146">
        <v>94.34</v>
      </c>
      <c r="D146">
        <v>3.728</v>
      </c>
      <c r="E146">
        <v>94.7</v>
      </c>
      <c r="G146">
        <f t="shared" si="2"/>
        <v>0.6622377622377622</v>
      </c>
      <c r="I146" s="14">
        <f>2*((A146*$C$3)/(PI()*2)-$C$4)</f>
        <v>93.987477757496</v>
      </c>
      <c r="J146">
        <f>I146/A146</f>
        <v>0.6572550892132587</v>
      </c>
      <c r="K146" s="19">
        <f>I146-E146</f>
        <v>-0.7125222425040079</v>
      </c>
    </row>
    <row r="147" spans="1:11" ht="12.75">
      <c r="A147">
        <v>144</v>
      </c>
      <c r="B147">
        <v>3.74</v>
      </c>
      <c r="C147">
        <v>95</v>
      </c>
      <c r="D147">
        <v>3.754</v>
      </c>
      <c r="E147">
        <v>95.36</v>
      </c>
      <c r="G147">
        <f t="shared" si="2"/>
        <v>0.6622222222222223</v>
      </c>
      <c r="I147" s="14">
        <f>2*((A147*$C$3)/(PI()*2)-$C$4)</f>
        <v>94.64721955999595</v>
      </c>
      <c r="J147">
        <f>I147/A147</f>
        <v>0.6572723580555274</v>
      </c>
      <c r="K147" s="19">
        <f>I147-E147</f>
        <v>-0.7127804400040532</v>
      </c>
    </row>
    <row r="148" spans="1:11" ht="12.75">
      <c r="A148">
        <v>145</v>
      </c>
      <c r="B148">
        <v>3.766</v>
      </c>
      <c r="C148">
        <v>95.66</v>
      </c>
      <c r="D148">
        <v>3.78</v>
      </c>
      <c r="E148">
        <v>96.02</v>
      </c>
      <c r="G148">
        <f t="shared" si="2"/>
        <v>0.6622068965517242</v>
      </c>
      <c r="I148" s="14">
        <f>2*((A148*$C$3)/(PI()*2)-$C$4)</f>
        <v>95.30696136249591</v>
      </c>
      <c r="J148">
        <f>I148/A148</f>
        <v>0.6572893887068684</v>
      </c>
      <c r="K148" s="19">
        <f>I148-E148</f>
        <v>-0.7130386375040842</v>
      </c>
    </row>
    <row r="149" spans="1:11" ht="12.75">
      <c r="A149">
        <v>146</v>
      </c>
      <c r="B149">
        <v>3.792</v>
      </c>
      <c r="C149">
        <v>96.32</v>
      </c>
      <c r="D149">
        <v>3.806</v>
      </c>
      <c r="E149">
        <v>96.68</v>
      </c>
      <c r="G149">
        <f t="shared" si="2"/>
        <v>0.6621917808219179</v>
      </c>
      <c r="I149" s="14">
        <f>2*((A149*$C$3)/(PI()*2)-$C$4)</f>
        <v>95.9667031649959</v>
      </c>
      <c r="J149">
        <f>I149/A149</f>
        <v>0.6573061860616158</v>
      </c>
      <c r="K149" s="19">
        <f>I149-E149</f>
        <v>-0.7132968350041011</v>
      </c>
    </row>
    <row r="150" spans="1:11" ht="12.75">
      <c r="A150">
        <v>147</v>
      </c>
      <c r="B150">
        <v>3.818</v>
      </c>
      <c r="C150">
        <v>96.98</v>
      </c>
      <c r="D150">
        <v>3.832</v>
      </c>
      <c r="E150">
        <v>97.34</v>
      </c>
      <c r="G150">
        <f t="shared" si="2"/>
        <v>0.6621768707482993</v>
      </c>
      <c r="I150" s="14">
        <f>2*((A150*$C$3)/(PI()*2)-$C$4)</f>
        <v>96.62644496749587</v>
      </c>
      <c r="J150">
        <f>I150/A150</f>
        <v>0.6573227548809243</v>
      </c>
      <c r="K150" s="19">
        <f>I150-E150</f>
        <v>-0.7135550325041322</v>
      </c>
    </row>
    <row r="151" spans="1:11" ht="12.75">
      <c r="A151">
        <v>148</v>
      </c>
      <c r="B151">
        <v>3.844</v>
      </c>
      <c r="C151">
        <v>97.64</v>
      </c>
      <c r="D151">
        <v>3.858</v>
      </c>
      <c r="E151">
        <v>98</v>
      </c>
      <c r="G151">
        <f t="shared" si="2"/>
        <v>0.6621621621621622</v>
      </c>
      <c r="I151" s="14">
        <f>2*((A151*$C$3)/(PI()*2)-$C$4)</f>
        <v>97.28618676999585</v>
      </c>
      <c r="J151">
        <f>I151/A151</f>
        <v>0.6573390997972692</v>
      </c>
      <c r="K151" s="19">
        <f>I151-E151</f>
        <v>-0.7138132300041491</v>
      </c>
    </row>
    <row r="152" spans="1:11" ht="12.75">
      <c r="A152">
        <v>149</v>
      </c>
      <c r="B152">
        <v>3.87</v>
      </c>
      <c r="C152">
        <v>98.3</v>
      </c>
      <c r="D152">
        <v>3.884</v>
      </c>
      <c r="E152">
        <v>98.66</v>
      </c>
      <c r="G152">
        <f t="shared" si="2"/>
        <v>0.6621476510067114</v>
      </c>
      <c r="I152" s="14">
        <f>2*((A152*$C$3)/(PI()*2)-$C$4)</f>
        <v>97.94592857249582</v>
      </c>
      <c r="J152">
        <f>I152/A152</f>
        <v>0.6573552253187639</v>
      </c>
      <c r="K152" s="19">
        <f>I152-E152</f>
        <v>-0.7140714275041802</v>
      </c>
    </row>
    <row r="153" spans="1:11" ht="12.75">
      <c r="A153">
        <v>150</v>
      </c>
      <c r="B153">
        <v>3.896</v>
      </c>
      <c r="C153">
        <v>98.96</v>
      </c>
      <c r="D153">
        <v>3.91</v>
      </c>
      <c r="E153">
        <v>99.32</v>
      </c>
      <c r="G153">
        <f t="shared" si="2"/>
        <v>0.6621333333333332</v>
      </c>
      <c r="I153" s="14">
        <f>2*((A153*$C$3)/(PI()*2)-$C$4)</f>
        <v>98.60567037499578</v>
      </c>
      <c r="J153">
        <f>I153/A153</f>
        <v>0.6573711358333052</v>
      </c>
      <c r="K153" s="19">
        <f>I153-E153</f>
        <v>-0.7143296250042113</v>
      </c>
    </row>
  </sheetData>
  <mergeCells count="2"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5"/>
  <sheetViews>
    <sheetView workbookViewId="0" topLeftCell="A1">
      <selection activeCell="A1" sqref="A1:E1"/>
    </sheetView>
  </sheetViews>
  <sheetFormatPr defaultColWidth="11.00390625" defaultRowHeight="12.75"/>
  <cols>
    <col min="1" max="5" width="8.125" style="4" customWidth="1"/>
    <col min="6" max="6" width="4.875" style="4" customWidth="1"/>
    <col min="7" max="7" width="14.625" style="4" customWidth="1"/>
    <col min="8" max="8" width="4.875" style="4" customWidth="1"/>
    <col min="9" max="9" width="9.875" style="15" customWidth="1"/>
    <col min="10" max="10" width="9.875" style="5" customWidth="1"/>
    <col min="11" max="12" width="10.75390625" style="18" customWidth="1"/>
    <col min="13" max="16384" width="10.75390625" style="4" customWidth="1"/>
  </cols>
  <sheetData>
    <row r="1" spans="1:12" s="8" customFormat="1" ht="12.75">
      <c r="A1" s="24" t="s">
        <v>18</v>
      </c>
      <c r="B1" s="24"/>
      <c r="C1" s="24"/>
      <c r="D1" s="24"/>
      <c r="E1" s="24"/>
      <c r="F1" s="23"/>
      <c r="I1" s="12"/>
      <c r="J1" s="9"/>
      <c r="K1" s="16"/>
      <c r="L1" s="16"/>
    </row>
    <row r="2" spans="1:12" s="8" customFormat="1" ht="12.75">
      <c r="A2" s="7"/>
      <c r="B2" s="7"/>
      <c r="C2" s="7"/>
      <c r="D2" s="7"/>
      <c r="E2" s="7"/>
      <c r="F2" s="23"/>
      <c r="I2" s="12"/>
      <c r="J2" s="9"/>
      <c r="K2" s="16"/>
      <c r="L2" s="16"/>
    </row>
    <row r="3" spans="1:12" s="8" customFormat="1" ht="12.75">
      <c r="A3" t="s">
        <v>30</v>
      </c>
      <c r="B3"/>
      <c r="C3">
        <v>5.08</v>
      </c>
      <c r="D3" s="23" t="s">
        <v>5</v>
      </c>
      <c r="E3" s="7"/>
      <c r="F3" s="23"/>
      <c r="I3" s="12"/>
      <c r="J3" s="9"/>
      <c r="K3" s="16"/>
      <c r="L3" s="16"/>
    </row>
    <row r="4" spans="1:12" s="8" customFormat="1" ht="12.75">
      <c r="A4" t="s">
        <v>31</v>
      </c>
      <c r="B4"/>
      <c r="C4">
        <v>0.254</v>
      </c>
      <c r="D4" t="s">
        <v>5</v>
      </c>
      <c r="E4" s="7"/>
      <c r="F4" s="23"/>
      <c r="I4" s="12"/>
      <c r="J4" s="9"/>
      <c r="K4" s="16"/>
      <c r="L4" s="16"/>
    </row>
    <row r="5" spans="1:12" s="8" customFormat="1" ht="12.75">
      <c r="A5"/>
      <c r="B5"/>
      <c r="C5"/>
      <c r="D5" s="7"/>
      <c r="E5" s="7"/>
      <c r="F5" s="23"/>
      <c r="I5" s="12"/>
      <c r="J5" s="9"/>
      <c r="K5" s="16"/>
      <c r="L5" s="16"/>
    </row>
    <row r="6" spans="1:12" s="8" customFormat="1" ht="12.75">
      <c r="A6" s="7"/>
      <c r="B6" t="s">
        <v>37</v>
      </c>
      <c r="C6" s="7"/>
      <c r="D6" s="7"/>
      <c r="E6" s="7"/>
      <c r="F6" s="23"/>
      <c r="I6" s="12"/>
      <c r="J6" s="9"/>
      <c r="K6" s="16"/>
      <c r="L6" s="16"/>
    </row>
    <row r="7" spans="2:12" s="8" customFormat="1" ht="12.75">
      <c r="B7" s="24" t="s">
        <v>17</v>
      </c>
      <c r="C7" s="24"/>
      <c r="D7" s="24" t="s">
        <v>16</v>
      </c>
      <c r="E7" s="24"/>
      <c r="F7" s="23"/>
      <c r="I7" s="14" t="s">
        <v>39</v>
      </c>
      <c r="J7" s="9"/>
      <c r="K7" s="16"/>
      <c r="L7" s="16"/>
    </row>
    <row r="8" spans="1:12" s="8" customFormat="1" ht="51.75">
      <c r="A8" s="10" t="s">
        <v>43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25</v>
      </c>
      <c r="H8" s="10"/>
      <c r="I8" s="13" t="s">
        <v>32</v>
      </c>
      <c r="J8" s="3" t="s">
        <v>33</v>
      </c>
      <c r="K8" s="17" t="s">
        <v>41</v>
      </c>
      <c r="L8" s="17"/>
    </row>
    <row r="9" spans="1:12" s="8" customFormat="1" ht="12.75">
      <c r="A9" s="10">
        <v>6</v>
      </c>
      <c r="G9" s="10"/>
      <c r="H9" s="10"/>
      <c r="I9" s="14">
        <f>2*((A9*$C$3)/(PI()*2)-$C$4)</f>
        <v>9.19408533088194</v>
      </c>
      <c r="J9">
        <f>I9/A9</f>
        <v>1.53234755514699</v>
      </c>
      <c r="K9" s="16">
        <f>I9-E9</f>
        <v>9.19408533088194</v>
      </c>
      <c r="L9" s="16"/>
    </row>
    <row r="10" spans="1:12" s="8" customFormat="1" ht="12.75">
      <c r="A10" s="10">
        <v>7</v>
      </c>
      <c r="G10" s="10"/>
      <c r="H10" s="10"/>
      <c r="I10" s="14">
        <f>2*((A10*$C$3)/(PI()*2)-$C$4)</f>
        <v>10.811099552695598</v>
      </c>
      <c r="J10">
        <f>I10/A10</f>
        <v>1.5444427932422282</v>
      </c>
      <c r="K10" s="19">
        <f>I10-E10</f>
        <v>10.811099552695598</v>
      </c>
      <c r="L10" s="16"/>
    </row>
    <row r="11" spans="1:12" s="8" customFormat="1" ht="12.75">
      <c r="A11" s="10">
        <v>8</v>
      </c>
      <c r="G11" s="10"/>
      <c r="H11" s="10"/>
      <c r="I11" s="14">
        <f>2*((A11*$C$3)/(PI()*2)-$C$4)</f>
        <v>12.428113774509253</v>
      </c>
      <c r="J11">
        <f>I11/A11</f>
        <v>1.5535142218136566</v>
      </c>
      <c r="K11" s="19">
        <f>I11-E11</f>
        <v>12.428113774509253</v>
      </c>
      <c r="L11" s="16"/>
    </row>
    <row r="12" spans="1:12" s="8" customFormat="1" ht="12.75">
      <c r="A12" s="10">
        <v>9</v>
      </c>
      <c r="G12" s="10"/>
      <c r="H12" s="10"/>
      <c r="I12" s="14">
        <f>2*((A12*$C$3)/(PI()*2)-$C$4)</f>
        <v>14.045127996322911</v>
      </c>
      <c r="J12">
        <f>I12/A12</f>
        <v>1.5605697773692124</v>
      </c>
      <c r="K12" s="19">
        <f>I12-E12</f>
        <v>14.045127996322911</v>
      </c>
      <c r="L12" s="16"/>
    </row>
    <row r="13" spans="1:12" s="8" customFormat="1" ht="12.75">
      <c r="A13" s="8">
        <v>10</v>
      </c>
      <c r="B13" s="8">
        <v>0.637</v>
      </c>
      <c r="C13" s="8">
        <v>16.17</v>
      </c>
      <c r="D13" s="8">
        <v>0.617</v>
      </c>
      <c r="E13" s="8">
        <v>15.66</v>
      </c>
      <c r="G13" s="8">
        <f aca="true" t="shared" si="0" ref="G13:G44">E13/A13</f>
        <v>1.566</v>
      </c>
      <c r="I13" s="14">
        <f>2*((A13*$C$3)/(PI()*2)-$C$4)</f>
        <v>15.662142218136566</v>
      </c>
      <c r="J13">
        <f>I13/A13</f>
        <v>1.5662142218136565</v>
      </c>
      <c r="K13" s="19">
        <f>I13-E13</f>
        <v>0.0021422181365657877</v>
      </c>
      <c r="L13" s="16"/>
    </row>
    <row r="14" spans="1:12" s="8" customFormat="1" ht="12.75">
      <c r="A14" s="8">
        <v>11</v>
      </c>
      <c r="B14" s="8">
        <v>0.7</v>
      </c>
      <c r="C14" s="8">
        <v>17.79</v>
      </c>
      <c r="D14" s="8">
        <v>0.68</v>
      </c>
      <c r="E14" s="8">
        <v>17.28</v>
      </c>
      <c r="G14" s="8">
        <f t="shared" si="0"/>
        <v>1.570909090909091</v>
      </c>
      <c r="I14" s="14">
        <f>2*((A14*$C$3)/(PI()*2)-$C$4)</f>
        <v>17.279156439950224</v>
      </c>
      <c r="J14">
        <f>I14/A14</f>
        <v>1.5708324036318386</v>
      </c>
      <c r="K14" s="19">
        <f>I14-E14</f>
        <v>-0.0008435600497769258</v>
      </c>
      <c r="L14" s="16"/>
    </row>
    <row r="15" spans="1:12" s="8" customFormat="1" ht="12.75">
      <c r="A15" s="8">
        <v>12</v>
      </c>
      <c r="B15" s="8">
        <v>0.764</v>
      </c>
      <c r="C15" s="8">
        <v>19.4</v>
      </c>
      <c r="D15" s="8">
        <v>0.744</v>
      </c>
      <c r="E15" s="8">
        <v>18.9</v>
      </c>
      <c r="G15" s="8">
        <f t="shared" si="0"/>
        <v>1.575</v>
      </c>
      <c r="I15" s="14">
        <f>2*((A15*$C$3)/(PI()*2)-$C$4)</f>
        <v>18.896170661763882</v>
      </c>
      <c r="J15">
        <f>I15/A15</f>
        <v>1.5746808884803236</v>
      </c>
      <c r="K15" s="19">
        <f>I15-E15</f>
        <v>-0.0038293382361160866</v>
      </c>
      <c r="L15" s="16"/>
    </row>
    <row r="16" spans="1:12" s="8" customFormat="1" ht="12.75">
      <c r="A16" s="8">
        <v>13</v>
      </c>
      <c r="B16" s="8">
        <v>0.828</v>
      </c>
      <c r="C16" s="8">
        <v>21.02</v>
      </c>
      <c r="D16" s="8">
        <v>0.808</v>
      </c>
      <c r="E16" s="8">
        <v>20.51</v>
      </c>
      <c r="G16" s="8">
        <f t="shared" si="0"/>
        <v>1.5776923076923077</v>
      </c>
      <c r="I16" s="14">
        <f>2*((A16*$C$3)/(PI()*2)-$C$4)</f>
        <v>20.51318488357754</v>
      </c>
      <c r="J16">
        <f>I16/A16</f>
        <v>1.577937298736734</v>
      </c>
      <c r="K16" s="19">
        <f>I16-E16</f>
        <v>0.0031848835775392104</v>
      </c>
      <c r="L16" s="16"/>
    </row>
    <row r="17" spans="1:12" s="8" customFormat="1" ht="12.75">
      <c r="A17" s="8">
        <v>14</v>
      </c>
      <c r="B17" s="8">
        <v>0.891</v>
      </c>
      <c r="C17" s="8">
        <v>22.64</v>
      </c>
      <c r="D17" s="8">
        <v>0.871</v>
      </c>
      <c r="E17" s="8">
        <v>22.13</v>
      </c>
      <c r="G17" s="8">
        <f t="shared" si="0"/>
        <v>1.5807142857142857</v>
      </c>
      <c r="I17" s="14">
        <f>2*((A17*$C$3)/(PI()*2)-$C$4)</f>
        <v>22.130199105391196</v>
      </c>
      <c r="J17">
        <f>I17/A17</f>
        <v>1.5807285075279425</v>
      </c>
      <c r="K17" s="19">
        <f>I17-E17</f>
        <v>0.00019910539119649684</v>
      </c>
      <c r="L17" s="16"/>
    </row>
    <row r="18" spans="1:12" s="8" customFormat="1" ht="12.75">
      <c r="A18" s="8">
        <v>15</v>
      </c>
      <c r="B18" s="8">
        <v>0.955</v>
      </c>
      <c r="C18" s="8">
        <v>24.26</v>
      </c>
      <c r="D18" s="8">
        <v>0.935</v>
      </c>
      <c r="E18" s="8">
        <v>23.75</v>
      </c>
      <c r="G18" s="8">
        <f t="shared" si="0"/>
        <v>1.5833333333333333</v>
      </c>
      <c r="I18" s="14">
        <f>2*((A18*$C$3)/(PI()*2)-$C$4)</f>
        <v>23.74721332720485</v>
      </c>
      <c r="J18">
        <f>I18/A18</f>
        <v>1.58314755514699</v>
      </c>
      <c r="K18" s="19">
        <f>I18-E18</f>
        <v>-0.0027866727951497694</v>
      </c>
      <c r="L18" s="16"/>
    </row>
    <row r="19" spans="1:12" s="8" customFormat="1" ht="12.75">
      <c r="A19" s="8">
        <v>16</v>
      </c>
      <c r="B19" s="8">
        <v>1.019</v>
      </c>
      <c r="C19" s="8">
        <v>25.87</v>
      </c>
      <c r="D19" s="8">
        <v>0.999</v>
      </c>
      <c r="E19" s="8">
        <v>25.36</v>
      </c>
      <c r="G19" s="8">
        <f t="shared" si="0"/>
        <v>1.585</v>
      </c>
      <c r="I19" s="14">
        <f>2*((A19*$C$3)/(PI()*2)-$C$4)</f>
        <v>25.36422754901851</v>
      </c>
      <c r="J19">
        <f>I19/A19</f>
        <v>1.5852642218136568</v>
      </c>
      <c r="K19" s="19">
        <f>I19-E19</f>
        <v>0.00422754901850908</v>
      </c>
      <c r="L19" s="16"/>
    </row>
    <row r="20" spans="1:12" s="8" customFormat="1" ht="12.75">
      <c r="A20" s="8">
        <v>17</v>
      </c>
      <c r="B20" s="8">
        <v>1.082</v>
      </c>
      <c r="C20" s="8">
        <v>27.49</v>
      </c>
      <c r="D20" s="8">
        <v>1.062</v>
      </c>
      <c r="E20" s="8">
        <v>26.98</v>
      </c>
      <c r="G20" s="8">
        <f t="shared" si="0"/>
        <v>1.5870588235294119</v>
      </c>
      <c r="I20" s="14">
        <f>2*((A20*$C$3)/(PI()*2)-$C$4)</f>
        <v>26.981241770832163</v>
      </c>
      <c r="J20">
        <f>I20/A20</f>
        <v>1.5871318688724803</v>
      </c>
      <c r="K20" s="19">
        <f>I20-E20</f>
        <v>0.001241770832162814</v>
      </c>
      <c r="L20" s="16"/>
    </row>
    <row r="21" spans="1:12" s="8" customFormat="1" ht="12.75">
      <c r="A21" s="8">
        <v>18</v>
      </c>
      <c r="B21" s="8">
        <v>1.146</v>
      </c>
      <c r="C21" s="8">
        <v>29.11</v>
      </c>
      <c r="D21" s="8">
        <v>1.126</v>
      </c>
      <c r="E21" s="8">
        <v>28.6</v>
      </c>
      <c r="G21" s="8">
        <f t="shared" si="0"/>
        <v>1.588888888888889</v>
      </c>
      <c r="I21" s="14">
        <f>2*((A21*$C$3)/(PI()*2)-$C$4)</f>
        <v>28.59825599264582</v>
      </c>
      <c r="J21">
        <f>I21/A21</f>
        <v>1.5887919995914346</v>
      </c>
      <c r="K21" s="19">
        <f>I21-E21</f>
        <v>-0.0017440073541798995</v>
      </c>
      <c r="L21" s="16"/>
    </row>
    <row r="22" spans="1:12" s="8" customFormat="1" ht="12.75">
      <c r="A22" s="8">
        <v>19</v>
      </c>
      <c r="B22" s="8">
        <v>1.21</v>
      </c>
      <c r="C22" s="8">
        <v>30.72</v>
      </c>
      <c r="D22" s="8">
        <v>1.19</v>
      </c>
      <c r="E22" s="8">
        <v>30.22</v>
      </c>
      <c r="G22" s="8">
        <f t="shared" si="0"/>
        <v>1.5905263157894736</v>
      </c>
      <c r="I22" s="14">
        <f>2*((A22*$C$3)/(PI()*2)-$C$4)</f>
        <v>30.215270214459476</v>
      </c>
      <c r="J22">
        <f>I22/A22</f>
        <v>1.5902773797083936</v>
      </c>
      <c r="K22" s="19">
        <f>I22-E22</f>
        <v>-0.004729785540522613</v>
      </c>
      <c r="L22" s="16"/>
    </row>
    <row r="23" spans="1:12" s="8" customFormat="1" ht="12.75">
      <c r="A23" s="8">
        <v>20</v>
      </c>
      <c r="B23" s="8">
        <v>1.273</v>
      </c>
      <c r="C23" s="8">
        <v>32.34</v>
      </c>
      <c r="D23" s="8">
        <v>1.253</v>
      </c>
      <c r="E23" s="8">
        <v>31.83</v>
      </c>
      <c r="G23" s="8">
        <f t="shared" si="0"/>
        <v>1.5915</v>
      </c>
      <c r="I23" s="14">
        <f>2*((A23*$C$3)/(PI()*2)-$C$4)</f>
        <v>31.83228443627313</v>
      </c>
      <c r="J23">
        <f>I23/A23</f>
        <v>1.5916142218136566</v>
      </c>
      <c r="K23" s="19">
        <f>I23-E23</f>
        <v>0.002284436273132684</v>
      </c>
      <c r="L23" s="16"/>
    </row>
    <row r="24" spans="1:12" s="8" customFormat="1" ht="12.75">
      <c r="A24" s="8">
        <v>21</v>
      </c>
      <c r="B24" s="8">
        <v>1.337</v>
      </c>
      <c r="C24" s="8">
        <v>33.96</v>
      </c>
      <c r="D24" s="8">
        <v>1.317</v>
      </c>
      <c r="E24" s="8">
        <v>33.45</v>
      </c>
      <c r="G24" s="8">
        <f t="shared" si="0"/>
        <v>1.592857142857143</v>
      </c>
      <c r="I24" s="14">
        <f>2*((A24*$C$3)/(PI()*2)-$C$4)</f>
        <v>33.44929865808679</v>
      </c>
      <c r="J24">
        <f>I24/A24</f>
        <v>1.5928237456231804</v>
      </c>
      <c r="K24" s="19">
        <f>I24-E24</f>
        <v>-0.0007013419132135823</v>
      </c>
      <c r="L24" s="16"/>
    </row>
    <row r="25" spans="1:12" s="8" customFormat="1" ht="12.75">
      <c r="A25" s="8">
        <v>22</v>
      </c>
      <c r="B25" s="8">
        <v>1.401</v>
      </c>
      <c r="C25" s="8">
        <v>35.57</v>
      </c>
      <c r="D25" s="8">
        <v>1.381</v>
      </c>
      <c r="E25" s="8">
        <v>35.07</v>
      </c>
      <c r="G25" s="8">
        <f t="shared" si="0"/>
        <v>1.594090909090909</v>
      </c>
      <c r="I25" s="14">
        <f>2*((A25*$C$3)/(PI()*2)-$C$4)</f>
        <v>35.066312879900444</v>
      </c>
      <c r="J25">
        <f>I25/A25</f>
        <v>1.5939233127227475</v>
      </c>
      <c r="K25" s="19">
        <f>I25-E25</f>
        <v>-0.003687120099556296</v>
      </c>
      <c r="L25" s="16"/>
    </row>
    <row r="26" spans="1:12" s="8" customFormat="1" ht="12.75">
      <c r="A26" s="8">
        <v>23</v>
      </c>
      <c r="B26" s="8">
        <v>1.464</v>
      </c>
      <c r="C26" s="8">
        <v>37.19</v>
      </c>
      <c r="D26" s="8">
        <v>1.444</v>
      </c>
      <c r="E26" s="8">
        <v>36.68</v>
      </c>
      <c r="G26" s="8">
        <f t="shared" si="0"/>
        <v>1.5947826086956522</v>
      </c>
      <c r="I26" s="14">
        <f>2*((A26*$C$3)/(PI()*2)-$C$4)</f>
        <v>36.6833271017141</v>
      </c>
      <c r="J26">
        <f>I26/A26</f>
        <v>1.5949272652919173</v>
      </c>
      <c r="K26" s="19">
        <f>I26-E26</f>
        <v>0.003327101714099001</v>
      </c>
      <c r="L26" s="16"/>
    </row>
    <row r="27" spans="1:12" s="8" customFormat="1" ht="12.75">
      <c r="A27" s="8">
        <v>24</v>
      </c>
      <c r="B27" s="8">
        <v>1.528</v>
      </c>
      <c r="C27" s="8">
        <v>38.81</v>
      </c>
      <c r="D27" s="8">
        <v>1.508</v>
      </c>
      <c r="E27" s="8">
        <v>38.3</v>
      </c>
      <c r="G27" s="8">
        <f t="shared" si="0"/>
        <v>1.5958333333333332</v>
      </c>
      <c r="I27" s="14">
        <f>2*((A27*$C$3)/(PI()*2)-$C$4)</f>
        <v>38.30034132352776</v>
      </c>
      <c r="J27">
        <f>I27/A27</f>
        <v>1.59584755514699</v>
      </c>
      <c r="K27" s="19">
        <f>I27-E27</f>
        <v>0.00034132352776339303</v>
      </c>
      <c r="L27" s="16"/>
    </row>
    <row r="28" spans="1:12" s="8" customFormat="1" ht="12.75">
      <c r="A28" s="8">
        <v>25</v>
      </c>
      <c r="B28" s="8">
        <v>1.592</v>
      </c>
      <c r="C28" s="8">
        <v>40.43</v>
      </c>
      <c r="D28" s="8">
        <v>1.572</v>
      </c>
      <c r="E28" s="8">
        <v>39.92</v>
      </c>
      <c r="G28" s="8">
        <f t="shared" si="0"/>
        <v>1.5968</v>
      </c>
      <c r="I28" s="14">
        <f>2*((A28*$C$3)/(PI()*2)-$C$4)</f>
        <v>39.917355545341415</v>
      </c>
      <c r="J28">
        <f>I28/A28</f>
        <v>1.5966942218136566</v>
      </c>
      <c r="K28" s="19">
        <f>I28-E28</f>
        <v>-0.002644454658586426</v>
      </c>
      <c r="L28" s="16"/>
    </row>
    <row r="29" spans="1:12" s="8" customFormat="1" ht="12.75">
      <c r="A29" s="8">
        <v>26</v>
      </c>
      <c r="B29" s="8">
        <v>1.655</v>
      </c>
      <c r="C29" s="8">
        <v>42.04</v>
      </c>
      <c r="D29" s="8">
        <v>1.635</v>
      </c>
      <c r="E29" s="8">
        <v>41.53</v>
      </c>
      <c r="G29" s="8">
        <f t="shared" si="0"/>
        <v>1.5973076923076923</v>
      </c>
      <c r="I29" s="14">
        <f>2*((A29*$C$3)/(PI()*2)-$C$4)</f>
        <v>41.53436976715508</v>
      </c>
      <c r="J29">
        <f>I29/A29</f>
        <v>1.5974757602751952</v>
      </c>
      <c r="K29" s="19">
        <f>I29-E29</f>
        <v>0.0043697671550759765</v>
      </c>
      <c r="L29" s="16"/>
    </row>
    <row r="30" spans="1:12" s="8" customFormat="1" ht="12.75">
      <c r="A30" s="8">
        <v>27</v>
      </c>
      <c r="B30" s="8">
        <v>1.719</v>
      </c>
      <c r="C30" s="8">
        <v>43.66</v>
      </c>
      <c r="D30" s="8">
        <v>1.699</v>
      </c>
      <c r="E30" s="8">
        <v>43.15</v>
      </c>
      <c r="G30" s="8">
        <f t="shared" si="0"/>
        <v>1.598148148148148</v>
      </c>
      <c r="I30" s="14">
        <f>2*((A30*$C$3)/(PI()*2)-$C$4)</f>
        <v>43.151383988968725</v>
      </c>
      <c r="J30">
        <f>I30/A30</f>
        <v>1.5981994069988417</v>
      </c>
      <c r="K30" s="19">
        <f>I30-E30</f>
        <v>0.0013839889687261575</v>
      </c>
      <c r="L30" s="16"/>
    </row>
    <row r="31" spans="1:12" s="8" customFormat="1" ht="12.75">
      <c r="A31" s="8">
        <v>28</v>
      </c>
      <c r="B31" s="8">
        <v>1.783</v>
      </c>
      <c r="C31" s="8">
        <v>45.28</v>
      </c>
      <c r="D31" s="8">
        <v>1.763</v>
      </c>
      <c r="E31" s="8">
        <v>44.77</v>
      </c>
      <c r="G31" s="8">
        <f t="shared" si="0"/>
        <v>1.5989285714285715</v>
      </c>
      <c r="I31" s="14">
        <f>2*((A31*$C$3)/(PI()*2)-$C$4)</f>
        <v>44.76839821078239</v>
      </c>
      <c r="J31">
        <f>I31/A31</f>
        <v>1.5988713646707995</v>
      </c>
      <c r="K31" s="19">
        <f>I31-E31</f>
        <v>-0.001601789217616556</v>
      </c>
      <c r="L31" s="16"/>
    </row>
    <row r="32" spans="1:12" s="8" customFormat="1" ht="12.75">
      <c r="A32" s="8">
        <v>29</v>
      </c>
      <c r="B32" s="8">
        <v>1.846</v>
      </c>
      <c r="C32" s="8">
        <v>46.89</v>
      </c>
      <c r="D32" s="8">
        <v>1.826</v>
      </c>
      <c r="E32" s="8">
        <v>46.39</v>
      </c>
      <c r="G32" s="8">
        <f t="shared" si="0"/>
        <v>1.599655172413793</v>
      </c>
      <c r="I32" s="14">
        <f>2*((A32*$C$3)/(PI()*2)-$C$4)</f>
        <v>46.38541243259604</v>
      </c>
      <c r="J32">
        <f>I32/A32</f>
        <v>1.5994969804343462</v>
      </c>
      <c r="K32" s="19">
        <f>I32-E32</f>
        <v>-0.0045875674039592695</v>
      </c>
      <c r="L32" s="16"/>
    </row>
    <row r="33" spans="1:12" s="8" customFormat="1" ht="12.75">
      <c r="A33" s="8">
        <v>30</v>
      </c>
      <c r="B33" s="8">
        <v>1.91</v>
      </c>
      <c r="C33" s="8">
        <v>48.51</v>
      </c>
      <c r="D33" s="8">
        <v>1.89</v>
      </c>
      <c r="E33" s="8">
        <v>48</v>
      </c>
      <c r="G33" s="8">
        <f t="shared" si="0"/>
        <v>1.6</v>
      </c>
      <c r="I33" s="14">
        <f>2*((A33*$C$3)/(PI()*2)-$C$4)</f>
        <v>48.002426654409696</v>
      </c>
      <c r="J33">
        <f>I33/A33</f>
        <v>1.6000808884803233</v>
      </c>
      <c r="K33" s="19">
        <f>I33-E33</f>
        <v>0.0024266544096960274</v>
      </c>
      <c r="L33" s="16"/>
    </row>
    <row r="34" spans="1:12" s="8" customFormat="1" ht="12.75">
      <c r="A34" s="8">
        <v>31</v>
      </c>
      <c r="B34" s="8">
        <v>1.974</v>
      </c>
      <c r="C34" s="8">
        <v>50.13</v>
      </c>
      <c r="D34" s="8">
        <v>1.954</v>
      </c>
      <c r="E34" s="8">
        <v>49.62</v>
      </c>
      <c r="G34" s="8">
        <f t="shared" si="0"/>
        <v>1.6006451612903225</v>
      </c>
      <c r="I34" s="14">
        <f>2*((A34*$C$3)/(PI()*2)-$C$4)</f>
        <v>49.61944087622335</v>
      </c>
      <c r="J34">
        <f>I34/A34</f>
        <v>1.600627125039463</v>
      </c>
      <c r="K34" s="19">
        <f>I34-E34</f>
        <v>-0.0005591237766466861</v>
      </c>
      <c r="L34" s="16"/>
    </row>
    <row r="35" spans="1:12" s="8" customFormat="1" ht="12.75">
      <c r="A35" s="8">
        <v>32</v>
      </c>
      <c r="B35" s="8">
        <v>2.037</v>
      </c>
      <c r="C35" s="8">
        <v>51.74</v>
      </c>
      <c r="D35" s="8">
        <v>2.017</v>
      </c>
      <c r="E35" s="8">
        <v>51.24</v>
      </c>
      <c r="G35" s="8">
        <f t="shared" si="0"/>
        <v>1.60125</v>
      </c>
      <c r="I35" s="14">
        <f>2*((A35*$C$3)/(PI()*2)-$C$4)</f>
        <v>51.23645509803701</v>
      </c>
      <c r="J35">
        <f>I35/A35</f>
        <v>1.6011392218136566</v>
      </c>
      <c r="K35" s="19">
        <f>I35-E35</f>
        <v>-0.0035449019629893996</v>
      </c>
      <c r="L35" s="16"/>
    </row>
    <row r="36" spans="1:12" s="8" customFormat="1" ht="12.75">
      <c r="A36" s="8">
        <v>33</v>
      </c>
      <c r="B36" s="8">
        <v>2.101</v>
      </c>
      <c r="C36" s="8">
        <v>53.36</v>
      </c>
      <c r="D36" s="8">
        <v>2.081</v>
      </c>
      <c r="E36" s="8">
        <v>52.85</v>
      </c>
      <c r="G36" s="8">
        <f t="shared" si="0"/>
        <v>1.6015151515151516</v>
      </c>
      <c r="I36" s="14">
        <f>2*((A36*$C$3)/(PI()*2)-$C$4)</f>
        <v>52.853469319850674</v>
      </c>
      <c r="J36">
        <f>I36/A36</f>
        <v>1.6016202824197174</v>
      </c>
      <c r="K36" s="19">
        <f>I36-E36</f>
        <v>0.0034693198506730027</v>
      </c>
      <c r="L36" s="16"/>
    </row>
    <row r="37" spans="1:12" s="8" customFormat="1" ht="12.75">
      <c r="A37" s="8">
        <v>34</v>
      </c>
      <c r="B37" s="8">
        <v>2.165</v>
      </c>
      <c r="C37" s="8">
        <v>54.98</v>
      </c>
      <c r="D37" s="8">
        <v>2.145</v>
      </c>
      <c r="E37" s="8">
        <v>54.47</v>
      </c>
      <c r="G37" s="8">
        <f t="shared" si="0"/>
        <v>1.6020588235294118</v>
      </c>
      <c r="I37" s="14">
        <f>2*((A37*$C$3)/(PI()*2)-$C$4)</f>
        <v>54.47048354166432</v>
      </c>
      <c r="J37">
        <f>I37/A37</f>
        <v>1.6020730453430683</v>
      </c>
      <c r="K37" s="19">
        <f>I37-E37</f>
        <v>0.0004835416643231838</v>
      </c>
      <c r="L37" s="16"/>
    </row>
    <row r="38" spans="1:12" s="8" customFormat="1" ht="12.75">
      <c r="A38" s="8">
        <v>35</v>
      </c>
      <c r="B38" s="8">
        <v>2.228</v>
      </c>
      <c r="C38" s="8">
        <v>56.6</v>
      </c>
      <c r="D38" s="8">
        <v>2.208</v>
      </c>
      <c r="E38" s="8">
        <v>56.09</v>
      </c>
      <c r="G38" s="8">
        <f t="shared" si="0"/>
        <v>1.6025714285714288</v>
      </c>
      <c r="I38" s="14">
        <f>2*((A38*$C$3)/(PI()*2)-$C$4)</f>
        <v>56.087497763477984</v>
      </c>
      <c r="J38">
        <f>I38/A38</f>
        <v>1.602499936099371</v>
      </c>
      <c r="K38" s="19">
        <f>I38-E38</f>
        <v>-0.0025022365220195297</v>
      </c>
      <c r="L38" s="16"/>
    </row>
    <row r="39" spans="1:12" s="8" customFormat="1" ht="12.75">
      <c r="A39" s="8">
        <v>36</v>
      </c>
      <c r="B39" s="8">
        <v>2.292</v>
      </c>
      <c r="C39" s="8">
        <v>58.21</v>
      </c>
      <c r="D39" s="8">
        <v>2.272</v>
      </c>
      <c r="E39" s="8">
        <v>57.7</v>
      </c>
      <c r="G39" s="8">
        <f t="shared" si="0"/>
        <v>1.6027777777777779</v>
      </c>
      <c r="I39" s="14">
        <f>2*((A39*$C$3)/(PI()*2)-$C$4)</f>
        <v>57.70451198529164</v>
      </c>
      <c r="J39">
        <f>I39/A39</f>
        <v>1.6029031107025455</v>
      </c>
      <c r="K39" s="19">
        <f>I39-E39</f>
        <v>0.004511985291635767</v>
      </c>
      <c r="L39" s="16"/>
    </row>
    <row r="40" spans="1:12" s="8" customFormat="1" ht="12.75">
      <c r="A40" s="8">
        <v>37</v>
      </c>
      <c r="B40" s="8">
        <v>2.355</v>
      </c>
      <c r="C40" s="8">
        <v>59.83</v>
      </c>
      <c r="D40" s="8">
        <v>2.335</v>
      </c>
      <c r="E40" s="8">
        <v>59.32</v>
      </c>
      <c r="G40" s="8">
        <f t="shared" si="0"/>
        <v>1.6032432432432433</v>
      </c>
      <c r="I40" s="14">
        <f>2*((A40*$C$3)/(PI()*2)-$C$4)</f>
        <v>59.32152620710529</v>
      </c>
      <c r="J40">
        <f>I40/A40</f>
        <v>1.6032844920839269</v>
      </c>
      <c r="K40" s="19">
        <f>I40-E40</f>
        <v>0.0015262071052930537</v>
      </c>
      <c r="L40" s="16"/>
    </row>
    <row r="41" spans="1:12" s="8" customFormat="1" ht="12.75">
      <c r="A41" s="8">
        <v>38</v>
      </c>
      <c r="B41" s="8">
        <v>2.419</v>
      </c>
      <c r="C41" s="8">
        <v>61.45</v>
      </c>
      <c r="D41" s="8">
        <v>2.399</v>
      </c>
      <c r="E41" s="8">
        <v>60.94</v>
      </c>
      <c r="G41" s="8">
        <f t="shared" si="0"/>
        <v>1.6036842105263158</v>
      </c>
      <c r="I41" s="14">
        <f>2*((A41*$C$3)/(PI()*2)-$C$4)</f>
        <v>60.93854042891895</v>
      </c>
      <c r="J41">
        <f>I41/A41</f>
        <v>1.603645800761025</v>
      </c>
      <c r="K41" s="19">
        <f>I41-E41</f>
        <v>-0.0014595710810496598</v>
      </c>
      <c r="L41" s="16"/>
    </row>
    <row r="42" spans="1:12" s="8" customFormat="1" ht="12.75">
      <c r="A42" s="8">
        <v>39</v>
      </c>
      <c r="B42" s="8">
        <v>2.483</v>
      </c>
      <c r="C42" s="8">
        <v>63.06</v>
      </c>
      <c r="D42" s="8">
        <v>2.463</v>
      </c>
      <c r="E42" s="8">
        <v>62.56</v>
      </c>
      <c r="G42" s="8">
        <f t="shared" si="0"/>
        <v>1.6041025641025641</v>
      </c>
      <c r="I42" s="14">
        <f>2*((A42*$C$3)/(PI()*2)-$C$4)</f>
        <v>62.55555465073261</v>
      </c>
      <c r="J42">
        <f>I42/A42</f>
        <v>1.6039885807880156</v>
      </c>
      <c r="K42" s="19">
        <f>I42-E42</f>
        <v>-0.004445349267392373</v>
      </c>
      <c r="L42" s="16"/>
    </row>
    <row r="43" spans="1:12" s="8" customFormat="1" ht="12.75">
      <c r="A43" s="8">
        <v>40</v>
      </c>
      <c r="B43" s="8">
        <v>2.546</v>
      </c>
      <c r="C43" s="8">
        <v>64.68</v>
      </c>
      <c r="D43" s="8">
        <v>2.526</v>
      </c>
      <c r="E43" s="8">
        <v>64.17</v>
      </c>
      <c r="G43" s="8">
        <f t="shared" si="0"/>
        <v>1.60425</v>
      </c>
      <c r="I43" s="14">
        <f>2*((A43*$C$3)/(PI()*2)-$C$4)</f>
        <v>64.17256887254626</v>
      </c>
      <c r="J43">
        <f>I43/A43</f>
        <v>1.6043142218136566</v>
      </c>
      <c r="K43" s="19">
        <f>I43-E43</f>
        <v>0.0025688725462629236</v>
      </c>
      <c r="L43" s="16"/>
    </row>
    <row r="44" spans="1:12" s="8" customFormat="1" ht="12.75">
      <c r="A44" s="8">
        <v>41</v>
      </c>
      <c r="B44" s="8">
        <v>2.61</v>
      </c>
      <c r="C44" s="8">
        <v>66.3</v>
      </c>
      <c r="D44" s="8">
        <v>2.59</v>
      </c>
      <c r="E44" s="8">
        <v>65.79</v>
      </c>
      <c r="G44" s="8">
        <f t="shared" si="0"/>
        <v>1.6046341463414635</v>
      </c>
      <c r="I44" s="14">
        <f>2*((A44*$C$3)/(PI()*2)-$C$4)</f>
        <v>65.78958309435993</v>
      </c>
      <c r="J44">
        <f>I44/A44</f>
        <v>1.6046239779112177</v>
      </c>
      <c r="K44" s="19">
        <f>I44-E44</f>
        <v>-0.0004169056400797899</v>
      </c>
      <c r="L44" s="16"/>
    </row>
    <row r="45" spans="1:12" s="8" customFormat="1" ht="12.75">
      <c r="A45" s="8">
        <v>42</v>
      </c>
      <c r="B45" s="8">
        <v>2.674</v>
      </c>
      <c r="C45" s="8">
        <v>67.91</v>
      </c>
      <c r="D45" s="8">
        <v>2.654</v>
      </c>
      <c r="E45" s="8">
        <v>67.41</v>
      </c>
      <c r="G45" s="8">
        <f aca="true" t="shared" si="1" ref="G45:G76">E45/A45</f>
        <v>1.605</v>
      </c>
      <c r="I45" s="14">
        <f>2*((A45*$C$3)/(PI()*2)-$C$4)</f>
        <v>67.40659731617359</v>
      </c>
      <c r="J45">
        <f>I45/A45</f>
        <v>1.6049189837184188</v>
      </c>
      <c r="K45" s="19">
        <f>I45-E45</f>
        <v>-0.0034026838264082926</v>
      </c>
      <c r="L45" s="16"/>
    </row>
    <row r="46" spans="1:12" s="8" customFormat="1" ht="12.75">
      <c r="A46" s="8">
        <v>43</v>
      </c>
      <c r="B46" s="8">
        <v>2.737</v>
      </c>
      <c r="C46" s="8">
        <v>69.53</v>
      </c>
      <c r="D46" s="8">
        <v>2.717</v>
      </c>
      <c r="E46" s="8">
        <v>69.02</v>
      </c>
      <c r="G46" s="8">
        <f t="shared" si="1"/>
        <v>1.6051162790697673</v>
      </c>
      <c r="I46" s="14">
        <f>2*((A46*$C$3)/(PI()*2)-$C$4)</f>
        <v>69.02361153798724</v>
      </c>
      <c r="J46">
        <f>I46/A46</f>
        <v>1.6052002683252846</v>
      </c>
      <c r="K46" s="19">
        <f>I46-E46</f>
        <v>0.003611537987239899</v>
      </c>
      <c r="L46" s="16"/>
    </row>
    <row r="47" spans="1:12" s="8" customFormat="1" ht="12.75">
      <c r="A47" s="8">
        <v>44</v>
      </c>
      <c r="B47" s="8">
        <v>2.801</v>
      </c>
      <c r="C47" s="8">
        <v>71.15</v>
      </c>
      <c r="D47" s="8">
        <v>2.781</v>
      </c>
      <c r="E47" s="8">
        <v>70.64</v>
      </c>
      <c r="G47" s="8">
        <f t="shared" si="1"/>
        <v>1.6054545454545455</v>
      </c>
      <c r="I47" s="14">
        <f>2*((A47*$C$3)/(PI()*2)-$C$4)</f>
        <v>70.6406257598009</v>
      </c>
      <c r="J47">
        <f>I47/A47</f>
        <v>1.6054687672682022</v>
      </c>
      <c r="K47" s="19">
        <f>I47-E47</f>
        <v>0.0006257598008971854</v>
      </c>
      <c r="L47" s="16"/>
    </row>
    <row r="48" spans="1:12" s="8" customFormat="1" ht="12.75">
      <c r="A48" s="8">
        <v>45</v>
      </c>
      <c r="B48" s="8">
        <v>2.865</v>
      </c>
      <c r="C48" s="8">
        <v>72.77</v>
      </c>
      <c r="D48" s="8">
        <v>2.845</v>
      </c>
      <c r="E48" s="8">
        <v>72.26</v>
      </c>
      <c r="G48" s="8">
        <f t="shared" si="1"/>
        <v>1.605777777777778</v>
      </c>
      <c r="I48" s="14">
        <f>2*((A48*$C$3)/(PI()*2)-$C$4)</f>
        <v>72.25763998161456</v>
      </c>
      <c r="J48">
        <f>I48/A48</f>
        <v>1.605725332924768</v>
      </c>
      <c r="K48" s="19">
        <f>I48-E48</f>
        <v>-0.002360018385445528</v>
      </c>
      <c r="L48" s="16"/>
    </row>
    <row r="49" spans="1:12" s="8" customFormat="1" ht="12.75">
      <c r="A49" s="8">
        <v>46</v>
      </c>
      <c r="B49" s="8">
        <v>2.928</v>
      </c>
      <c r="C49" s="8">
        <v>74.38</v>
      </c>
      <c r="D49" s="8">
        <v>2.908</v>
      </c>
      <c r="E49" s="8">
        <v>73.87</v>
      </c>
      <c r="G49" s="8">
        <f t="shared" si="1"/>
        <v>1.6058695652173913</v>
      </c>
      <c r="I49" s="14">
        <f>2*((A49*$C$3)/(PI()*2)-$C$4)</f>
        <v>73.87465420342821</v>
      </c>
      <c r="J49">
        <f>I49/A49</f>
        <v>1.605970743552787</v>
      </c>
      <c r="K49" s="19">
        <f>I49-E49</f>
        <v>0.004654203428202663</v>
      </c>
      <c r="L49" s="16"/>
    </row>
    <row r="50" spans="1:12" s="8" customFormat="1" ht="12.75">
      <c r="A50" s="8">
        <v>47</v>
      </c>
      <c r="B50" s="8">
        <v>2.992</v>
      </c>
      <c r="C50" s="8">
        <v>76</v>
      </c>
      <c r="D50" s="8">
        <v>2.972</v>
      </c>
      <c r="E50" s="8">
        <v>75.49</v>
      </c>
      <c r="G50" s="8">
        <f t="shared" si="1"/>
        <v>1.6061702127659574</v>
      </c>
      <c r="I50" s="14">
        <f>2*((A50*$C$3)/(PI()*2)-$C$4)</f>
        <v>75.49166842524187</v>
      </c>
      <c r="J50">
        <f>I50/A50</f>
        <v>1.606205711175359</v>
      </c>
      <c r="K50" s="19">
        <f>I50-E50</f>
        <v>0.0016684252418741607</v>
      </c>
      <c r="L50" s="16"/>
    </row>
    <row r="51" spans="1:12" s="8" customFormat="1" ht="12.75">
      <c r="A51" s="8">
        <v>48</v>
      </c>
      <c r="B51" s="8">
        <v>3.056</v>
      </c>
      <c r="C51" s="8">
        <v>77.62</v>
      </c>
      <c r="D51" s="8">
        <v>3.036</v>
      </c>
      <c r="E51" s="8">
        <v>77.11</v>
      </c>
      <c r="G51" s="8">
        <f t="shared" si="1"/>
        <v>1.6064583333333333</v>
      </c>
      <c r="I51" s="14">
        <f>2*((A51*$C$3)/(PI()*2)-$C$4)</f>
        <v>77.10868264705553</v>
      </c>
      <c r="J51">
        <f>I51/A51</f>
        <v>1.6064308884803236</v>
      </c>
      <c r="K51" s="19">
        <f>I51-E51</f>
        <v>-0.0013173529444685528</v>
      </c>
      <c r="L51" s="16"/>
    </row>
    <row r="52" spans="1:12" s="8" customFormat="1" ht="12.75">
      <c r="A52" s="8">
        <v>49</v>
      </c>
      <c r="B52" s="8">
        <v>3.119</v>
      </c>
      <c r="C52" s="8">
        <v>79.23</v>
      </c>
      <c r="D52" s="8">
        <v>3.099</v>
      </c>
      <c r="E52" s="8">
        <v>78.73</v>
      </c>
      <c r="G52" s="8">
        <f t="shared" si="1"/>
        <v>1.606734693877551</v>
      </c>
      <c r="I52" s="14">
        <f>2*((A52*$C$3)/(PI()*2)-$C$4)</f>
        <v>78.72569686886919</v>
      </c>
      <c r="J52">
        <f>I52/A52</f>
        <v>1.6066468748748814</v>
      </c>
      <c r="K52" s="19">
        <f>I52-E52</f>
        <v>-0.004303131130811266</v>
      </c>
      <c r="L52" s="16"/>
    </row>
    <row r="53" spans="1:12" s="8" customFormat="1" ht="12.75">
      <c r="A53" s="8">
        <v>50</v>
      </c>
      <c r="B53" s="8">
        <v>3.183</v>
      </c>
      <c r="C53" s="8">
        <v>80.85</v>
      </c>
      <c r="D53" s="8">
        <v>3.163</v>
      </c>
      <c r="E53" s="8">
        <v>80.34</v>
      </c>
      <c r="G53" s="8">
        <f t="shared" si="1"/>
        <v>1.6068</v>
      </c>
      <c r="I53" s="14">
        <f>2*((A53*$C$3)/(PI()*2)-$C$4)</f>
        <v>80.34271109068284</v>
      </c>
      <c r="J53">
        <f>I53/A53</f>
        <v>1.6068542218136568</v>
      </c>
      <c r="K53" s="19">
        <f>I53-E53</f>
        <v>0.0027110906828369252</v>
      </c>
      <c r="L53" s="16"/>
    </row>
    <row r="54" spans="1:12" s="8" customFormat="1" ht="12.75">
      <c r="A54" s="8">
        <v>51</v>
      </c>
      <c r="B54" s="8">
        <v>3.247</v>
      </c>
      <c r="C54" s="8">
        <v>82.47</v>
      </c>
      <c r="D54" s="8">
        <v>3.227</v>
      </c>
      <c r="E54" s="8">
        <v>81.96</v>
      </c>
      <c r="G54" s="8">
        <f t="shared" si="1"/>
        <v>1.6070588235294117</v>
      </c>
      <c r="I54" s="14">
        <f>2*((A54*$C$3)/(PI()*2)-$C$4)</f>
        <v>81.95972531249649</v>
      </c>
      <c r="J54">
        <f>I54/A54</f>
        <v>1.6070534374999312</v>
      </c>
      <c r="K54" s="19">
        <f>I54-E54</f>
        <v>-0.0002746875035057883</v>
      </c>
      <c r="L54" s="16"/>
    </row>
    <row r="55" spans="1:12" s="8" customFormat="1" ht="12.75">
      <c r="A55" s="8">
        <v>52</v>
      </c>
      <c r="B55" s="8">
        <v>3.31</v>
      </c>
      <c r="C55" s="8">
        <v>84.08</v>
      </c>
      <c r="D55" s="8">
        <v>3.29</v>
      </c>
      <c r="E55" s="8">
        <v>83.58</v>
      </c>
      <c r="G55" s="8">
        <f t="shared" si="1"/>
        <v>1.6073076923076923</v>
      </c>
      <c r="I55" s="14">
        <f>2*((A55*$C$3)/(PI()*2)-$C$4)</f>
        <v>83.57673953431016</v>
      </c>
      <c r="J55">
        <f>I55/A55</f>
        <v>1.6072449910444262</v>
      </c>
      <c r="K55" s="19">
        <f>I55-E55</f>
        <v>-0.003260465689834291</v>
      </c>
      <c r="L55" s="16"/>
    </row>
    <row r="56" spans="1:12" s="8" customFormat="1" ht="12.75">
      <c r="A56" s="8">
        <v>53</v>
      </c>
      <c r="B56" s="8">
        <v>3.374</v>
      </c>
      <c r="C56" s="8">
        <v>85.7</v>
      </c>
      <c r="D56" s="8">
        <v>3.354</v>
      </c>
      <c r="E56" s="8">
        <v>85.19</v>
      </c>
      <c r="G56" s="8">
        <f t="shared" si="1"/>
        <v>1.6073584905660376</v>
      </c>
      <c r="I56" s="14">
        <f>2*((A56*$C$3)/(PI()*2)-$C$4)</f>
        <v>85.19375375612381</v>
      </c>
      <c r="J56">
        <f>I56/A56</f>
        <v>1.6074293161532796</v>
      </c>
      <c r="K56" s="19">
        <f>I56-E56</f>
        <v>0.0037537561238139006</v>
      </c>
      <c r="L56" s="16"/>
    </row>
    <row r="57" spans="1:12" s="8" customFormat="1" ht="12.75">
      <c r="A57" s="8">
        <v>54</v>
      </c>
      <c r="B57" s="8">
        <v>3.438</v>
      </c>
      <c r="C57" s="8">
        <v>87.32</v>
      </c>
      <c r="D57" s="8">
        <v>3.418</v>
      </c>
      <c r="E57" s="8">
        <v>86.81</v>
      </c>
      <c r="G57" s="8">
        <f t="shared" si="1"/>
        <v>1.6075925925925927</v>
      </c>
      <c r="I57" s="14">
        <f>2*((A57*$C$3)/(PI()*2)-$C$4)</f>
        <v>86.81076797793746</v>
      </c>
      <c r="J57">
        <f>I57/A57</f>
        <v>1.6076068144062492</v>
      </c>
      <c r="K57" s="19">
        <f>I57-E57</f>
        <v>0.0007679779374569762</v>
      </c>
      <c r="L57" s="16"/>
    </row>
    <row r="58" spans="1:12" s="8" customFormat="1" ht="12.75">
      <c r="A58" s="8">
        <v>55</v>
      </c>
      <c r="B58" s="8">
        <v>3.501</v>
      </c>
      <c r="C58" s="8">
        <v>88.94</v>
      </c>
      <c r="D58" s="8">
        <v>3.481</v>
      </c>
      <c r="E58" s="8">
        <v>88.43</v>
      </c>
      <c r="G58" s="8">
        <f t="shared" si="1"/>
        <v>1.607818181818182</v>
      </c>
      <c r="I58" s="14">
        <f>2*((A58*$C$3)/(PI()*2)-$C$4)</f>
        <v>88.42778219975112</v>
      </c>
      <c r="J58">
        <f>I58/A58</f>
        <v>1.607777858177293</v>
      </c>
      <c r="K58" s="19">
        <f>I58-E58</f>
        <v>-0.0022178002488857373</v>
      </c>
      <c r="L58" s="16"/>
    </row>
    <row r="59" spans="1:12" s="8" customFormat="1" ht="12.75">
      <c r="A59" s="8">
        <v>56</v>
      </c>
      <c r="B59" s="8">
        <v>3.565</v>
      </c>
      <c r="C59" s="8">
        <v>90.55</v>
      </c>
      <c r="D59" s="8">
        <v>3.545</v>
      </c>
      <c r="E59" s="8">
        <v>90.04</v>
      </c>
      <c r="G59" s="8">
        <f t="shared" si="1"/>
        <v>1.6078571428571429</v>
      </c>
      <c r="I59" s="14">
        <f>2*((A59*$C$3)/(PI()*2)-$C$4)</f>
        <v>90.04479642156478</v>
      </c>
      <c r="J59">
        <f>I59/A59</f>
        <v>1.6079427932422283</v>
      </c>
      <c r="K59" s="19">
        <f>I59-E59</f>
        <v>0.004796421564776665</v>
      </c>
      <c r="L59" s="16"/>
    </row>
    <row r="60" spans="1:12" s="8" customFormat="1" ht="12.75">
      <c r="A60" s="8">
        <v>57</v>
      </c>
      <c r="B60" s="8">
        <v>3.629</v>
      </c>
      <c r="C60" s="8">
        <v>92.17</v>
      </c>
      <c r="D60" s="8">
        <v>3.609</v>
      </c>
      <c r="E60" s="8">
        <v>91.66</v>
      </c>
      <c r="G60" s="8">
        <f t="shared" si="1"/>
        <v>1.6080701754385964</v>
      </c>
      <c r="I60" s="14">
        <f>2*((A60*$C$3)/(PI()*2)-$C$4)</f>
        <v>91.66181064337843</v>
      </c>
      <c r="J60">
        <f>I60/A60</f>
        <v>1.6081019411119022</v>
      </c>
      <c r="K60" s="19">
        <f>I60-E60</f>
        <v>0.0018106433784339515</v>
      </c>
      <c r="L60" s="16"/>
    </row>
    <row r="61" spans="1:12" s="8" customFormat="1" ht="12.75">
      <c r="A61" s="8">
        <v>58</v>
      </c>
      <c r="B61" s="8">
        <v>3.692</v>
      </c>
      <c r="C61" s="8">
        <v>93.79</v>
      </c>
      <c r="D61" s="8">
        <v>3.672</v>
      </c>
      <c r="E61" s="8">
        <v>93.28</v>
      </c>
      <c r="G61" s="8">
        <f t="shared" si="1"/>
        <v>1.6082758620689654</v>
      </c>
      <c r="I61" s="14">
        <f>2*((A61*$C$3)/(PI()*2)-$C$4)</f>
        <v>93.27882486519209</v>
      </c>
      <c r="J61">
        <f>I61/A61</f>
        <v>1.6082556011240017</v>
      </c>
      <c r="K61" s="19">
        <f>I61-E61</f>
        <v>-0.001175134807908762</v>
      </c>
      <c r="L61" s="16"/>
    </row>
    <row r="62" spans="1:12" s="8" customFormat="1" ht="12.75">
      <c r="A62" s="8">
        <v>59</v>
      </c>
      <c r="B62" s="8">
        <v>3.756</v>
      </c>
      <c r="C62" s="8">
        <v>95.4</v>
      </c>
      <c r="D62" s="8">
        <v>3.736</v>
      </c>
      <c r="E62" s="8">
        <v>94.9</v>
      </c>
      <c r="G62" s="8">
        <f t="shared" si="1"/>
        <v>1.6084745762711865</v>
      </c>
      <c r="I62" s="14">
        <f>2*((A62*$C$3)/(PI()*2)-$C$4)</f>
        <v>94.89583908700575</v>
      </c>
      <c r="J62">
        <f>I62/A62</f>
        <v>1.6084040523221315</v>
      </c>
      <c r="K62" s="19">
        <f>I62-E62</f>
        <v>-0.0041609129942514755</v>
      </c>
      <c r="L62" s="16"/>
    </row>
    <row r="63" spans="1:12" s="8" customFormat="1" ht="12.75">
      <c r="A63" s="8">
        <v>60</v>
      </c>
      <c r="B63" s="8">
        <v>3.82</v>
      </c>
      <c r="C63" s="8">
        <v>97.02</v>
      </c>
      <c r="D63" s="8">
        <v>3.8</v>
      </c>
      <c r="E63" s="8">
        <v>96.51</v>
      </c>
      <c r="G63" s="8">
        <f t="shared" si="1"/>
        <v>1.6085</v>
      </c>
      <c r="I63" s="14">
        <f>2*((A63*$C$3)/(PI()*2)-$C$4)</f>
        <v>96.5128533088194</v>
      </c>
      <c r="J63">
        <f>I63/A63</f>
        <v>1.60854755514699</v>
      </c>
      <c r="K63" s="19">
        <f>I63-E63</f>
        <v>0.002853308819396716</v>
      </c>
      <c r="L63" s="16"/>
    </row>
    <row r="64" spans="1:12" ht="12.75">
      <c r="A64" s="8">
        <v>61</v>
      </c>
      <c r="B64" s="8">
        <v>3.883</v>
      </c>
      <c r="C64" s="8">
        <v>98.64</v>
      </c>
      <c r="D64" s="8">
        <v>3.863</v>
      </c>
      <c r="E64" s="8">
        <v>98.13</v>
      </c>
      <c r="F64" s="8"/>
      <c r="G64" s="8">
        <f t="shared" si="1"/>
        <v>1.6086885245901639</v>
      </c>
      <c r="H64" s="8"/>
      <c r="I64" s="14">
        <f>2*((A64*$C$3)/(PI()*2)-$C$4)</f>
        <v>98.12986753063306</v>
      </c>
      <c r="J64">
        <f>I64/A64</f>
        <v>1.6086863529611977</v>
      </c>
      <c r="K64" s="19">
        <f>I64-E64</f>
        <v>-0.00013246936693178668</v>
      </c>
      <c r="L64" s="16"/>
    </row>
    <row r="65" spans="1:13" ht="13.5">
      <c r="A65" s="4">
        <v>62</v>
      </c>
      <c r="B65" s="4">
        <v>3.947</v>
      </c>
      <c r="C65" s="4">
        <v>100.25</v>
      </c>
      <c r="D65" s="4">
        <v>3.927</v>
      </c>
      <c r="E65" s="4">
        <v>99.75</v>
      </c>
      <c r="F65" s="8"/>
      <c r="G65" s="4">
        <f t="shared" si="1"/>
        <v>1.6088709677419355</v>
      </c>
      <c r="I65" s="14">
        <f>2*((A65*$C$3)/(PI()*2)-$C$4)</f>
        <v>99.74688175244671</v>
      </c>
      <c r="J65">
        <f>I65/A65</f>
        <v>1.6088206734265598</v>
      </c>
      <c r="K65" s="19">
        <f>I65-E65</f>
        <v>-0.003118247553288711</v>
      </c>
      <c r="L65" s="16"/>
      <c r="M65" s="2"/>
    </row>
    <row r="66" spans="1:12" ht="12.75">
      <c r="A66" s="4">
        <v>63</v>
      </c>
      <c r="B66" s="4">
        <v>4.011</v>
      </c>
      <c r="C66" s="4">
        <v>101.87</v>
      </c>
      <c r="D66" s="4">
        <v>3.991</v>
      </c>
      <c r="E66" s="4">
        <v>101.36</v>
      </c>
      <c r="F66" s="8"/>
      <c r="G66" s="4">
        <f t="shared" si="1"/>
        <v>1.6088888888888888</v>
      </c>
      <c r="I66" s="14">
        <f>2*((A66*$C$3)/(PI()*2)-$C$4)</f>
        <v>101.36389597426039</v>
      </c>
      <c r="J66">
        <f>I66/A66</f>
        <v>1.6089507297501648</v>
      </c>
      <c r="K66" s="19">
        <f>I66-E66</f>
        <v>0.003895974260387902</v>
      </c>
      <c r="L66" s="16"/>
    </row>
    <row r="67" spans="1:12" ht="12.75">
      <c r="A67" s="4">
        <v>64</v>
      </c>
      <c r="B67" s="4">
        <v>4.074</v>
      </c>
      <c r="C67" s="4">
        <v>103.49</v>
      </c>
      <c r="D67" s="4">
        <v>4.054</v>
      </c>
      <c r="E67" s="4">
        <v>102.98</v>
      </c>
      <c r="F67" s="8"/>
      <c r="G67" s="4">
        <f t="shared" si="1"/>
        <v>1.6090625</v>
      </c>
      <c r="I67" s="14">
        <f>2*((A67*$C$3)/(PI()*2)-$C$4)</f>
        <v>102.98091019607403</v>
      </c>
      <c r="J67">
        <f>I67/A67</f>
        <v>1.6090767218136568</v>
      </c>
      <c r="K67" s="19">
        <f>I67-E67</f>
        <v>0.0009101960740309778</v>
      </c>
      <c r="L67" s="16"/>
    </row>
    <row r="68" spans="1:14" ht="12.75">
      <c r="A68" s="4">
        <v>65</v>
      </c>
      <c r="B68" s="4">
        <v>4.138</v>
      </c>
      <c r="C68" s="4">
        <v>105.11</v>
      </c>
      <c r="D68" s="4">
        <v>4.118</v>
      </c>
      <c r="E68" s="4">
        <v>104.6</v>
      </c>
      <c r="F68" s="8"/>
      <c r="G68" s="4">
        <f t="shared" si="1"/>
        <v>1.6092307692307692</v>
      </c>
      <c r="I68" s="14">
        <f>2*((A68*$C$3)/(PI()*2)-$C$4)</f>
        <v>104.59792441788768</v>
      </c>
      <c r="J68">
        <f>I68/A68</f>
        <v>1.609198837198272</v>
      </c>
      <c r="K68" s="19">
        <f>I68-E68</f>
        <v>-0.0020755821123117357</v>
      </c>
      <c r="L68" s="16"/>
      <c r="N68" s="6"/>
    </row>
    <row r="69" spans="1:14" ht="12.75">
      <c r="A69" s="4">
        <v>66</v>
      </c>
      <c r="B69" s="4">
        <v>4.202</v>
      </c>
      <c r="C69" s="4">
        <v>106.72</v>
      </c>
      <c r="D69" s="4">
        <v>4.182</v>
      </c>
      <c r="E69" s="4">
        <v>106.22</v>
      </c>
      <c r="F69" s="8"/>
      <c r="G69" s="4">
        <f t="shared" si="1"/>
        <v>1.6093939393939394</v>
      </c>
      <c r="I69" s="14">
        <f>2*((A69*$C$3)/(PI()*2)-$C$4)</f>
        <v>106.21493863970136</v>
      </c>
      <c r="J69">
        <f>I69/A69</f>
        <v>1.6093172521166872</v>
      </c>
      <c r="K69" s="19">
        <f>I69-E69</f>
        <v>-0.005061360298640238</v>
      </c>
      <c r="L69" s="16"/>
      <c r="N69" s="6"/>
    </row>
    <row r="70" spans="1:14" ht="12.75">
      <c r="A70" s="4">
        <v>67</v>
      </c>
      <c r="B70" s="4">
        <v>4.265</v>
      </c>
      <c r="C70" s="4">
        <v>108.34</v>
      </c>
      <c r="D70" s="4">
        <v>4.245</v>
      </c>
      <c r="E70" s="4">
        <v>107.83</v>
      </c>
      <c r="F70" s="8"/>
      <c r="G70" s="4">
        <f t="shared" si="1"/>
        <v>1.6094029850746268</v>
      </c>
      <c r="I70" s="14">
        <f>2*((A70*$C$3)/(PI()*2)-$C$4)</f>
        <v>107.831952861515</v>
      </c>
      <c r="J70">
        <f>I70/A70</f>
        <v>1.609432132261418</v>
      </c>
      <c r="K70" s="19">
        <f>I70-E70</f>
        <v>0.0019528615150079531</v>
      </c>
      <c r="L70" s="16"/>
      <c r="N70" s="6"/>
    </row>
    <row r="71" spans="1:14" ht="12.75">
      <c r="A71" s="4">
        <v>68</v>
      </c>
      <c r="B71" s="4">
        <v>4.329</v>
      </c>
      <c r="C71" s="4">
        <v>109.96</v>
      </c>
      <c r="D71" s="4">
        <v>4.309</v>
      </c>
      <c r="E71" s="4">
        <v>109.45</v>
      </c>
      <c r="F71" s="8"/>
      <c r="G71" s="4">
        <f t="shared" si="1"/>
        <v>1.6095588235294118</v>
      </c>
      <c r="I71" s="14">
        <f>2*((A71*$C$3)/(PI()*2)-$C$4)</f>
        <v>109.44896708332865</v>
      </c>
      <c r="J71">
        <f>I71/A71</f>
        <v>1.6095436335783626</v>
      </c>
      <c r="K71" s="19">
        <f>I71-E71</f>
        <v>-0.0010329166713489712</v>
      </c>
      <c r="L71" s="16"/>
      <c r="N71" s="6"/>
    </row>
    <row r="72" spans="1:12" ht="12.75">
      <c r="A72" s="4">
        <v>69</v>
      </c>
      <c r="B72" s="4">
        <v>4.393</v>
      </c>
      <c r="C72" s="4">
        <v>111.57</v>
      </c>
      <c r="D72" s="4">
        <v>4.373</v>
      </c>
      <c r="E72" s="4">
        <v>111.07</v>
      </c>
      <c r="F72" s="8"/>
      <c r="G72" s="4">
        <f t="shared" si="1"/>
        <v>1.6097101449275362</v>
      </c>
      <c r="I72" s="14">
        <f>2*((A72*$C$3)/(PI()*2)-$C$4)</f>
        <v>111.06598130514232</v>
      </c>
      <c r="J72">
        <f>I72/A72</f>
        <v>1.6096519029730771</v>
      </c>
      <c r="K72" s="19">
        <f>I72-E72</f>
        <v>-0.004018694857677474</v>
      </c>
      <c r="L72" s="16"/>
    </row>
    <row r="73" spans="1:12" ht="12.75">
      <c r="A73" s="4">
        <v>70</v>
      </c>
      <c r="B73" s="4">
        <v>4.456</v>
      </c>
      <c r="C73" s="4">
        <v>113.19</v>
      </c>
      <c r="D73" s="4">
        <v>4.436</v>
      </c>
      <c r="E73" s="4">
        <v>112.68</v>
      </c>
      <c r="F73" s="8"/>
      <c r="G73" s="4">
        <f t="shared" si="1"/>
        <v>1.6097142857142859</v>
      </c>
      <c r="I73" s="14">
        <f>2*((A73*$C$3)/(PI()*2)-$C$4)</f>
        <v>112.68299552695598</v>
      </c>
      <c r="J73">
        <f>I73/A73</f>
        <v>1.6097570789565139</v>
      </c>
      <c r="K73" s="19">
        <f>I73-E73</f>
        <v>0.0029955269559707176</v>
      </c>
      <c r="L73" s="16"/>
    </row>
    <row r="74" spans="1:12" ht="12.75">
      <c r="A74" s="4">
        <v>71</v>
      </c>
      <c r="B74" s="4">
        <v>4.52</v>
      </c>
      <c r="C74" s="4">
        <v>114.81</v>
      </c>
      <c r="D74" s="4">
        <v>4.5</v>
      </c>
      <c r="E74" s="4">
        <v>114.3</v>
      </c>
      <c r="F74" s="8"/>
      <c r="G74" s="4">
        <f t="shared" si="1"/>
        <v>1.6098591549295773</v>
      </c>
      <c r="I74" s="14">
        <f>2*((A74*$C$3)/(PI()*2)-$C$4)</f>
        <v>114.30000974876963</v>
      </c>
      <c r="J74">
        <f>I74/A74</f>
        <v>1.6098592922361918</v>
      </c>
      <c r="K74" s="19">
        <f>I74-E74</f>
        <v>9.748769628004084E-06</v>
      </c>
      <c r="L74" s="16"/>
    </row>
    <row r="75" spans="1:12" ht="12.75">
      <c r="A75" s="4">
        <v>72</v>
      </c>
      <c r="B75" s="4">
        <v>4.584</v>
      </c>
      <c r="C75" s="4">
        <v>116.42</v>
      </c>
      <c r="D75" s="4">
        <v>4.564</v>
      </c>
      <c r="E75" s="4">
        <v>115.92</v>
      </c>
      <c r="F75" s="8"/>
      <c r="G75" s="4">
        <f t="shared" si="1"/>
        <v>1.61</v>
      </c>
      <c r="I75" s="14">
        <f>2*((A75*$C$3)/(PI()*2)-$C$4)</f>
        <v>115.91702397058329</v>
      </c>
      <c r="J75">
        <f>I75/A75</f>
        <v>1.6099586662581011</v>
      </c>
      <c r="K75" s="19">
        <f>I75-E75</f>
        <v>-0.0029760294167147094</v>
      </c>
      <c r="L75" s="16"/>
    </row>
    <row r="76" spans="1:12" ht="12.75">
      <c r="A76" s="4">
        <v>73</v>
      </c>
      <c r="B76" s="4">
        <v>4.647</v>
      </c>
      <c r="C76" s="4">
        <v>118.04</v>
      </c>
      <c r="D76" s="4">
        <v>4.627</v>
      </c>
      <c r="E76" s="4">
        <v>117.53</v>
      </c>
      <c r="F76" s="8"/>
      <c r="G76" s="4">
        <f t="shared" si="1"/>
        <v>1.61</v>
      </c>
      <c r="I76" s="14">
        <f>2*((A76*$C$3)/(PI()*2)-$C$4)</f>
        <v>117.53403819239695</v>
      </c>
      <c r="J76">
        <f>I76/A76</f>
        <v>1.6100553177040677</v>
      </c>
      <c r="K76" s="19">
        <f>I76-E76</f>
        <v>0.004038192396947693</v>
      </c>
      <c r="L76" s="16"/>
    </row>
    <row r="77" spans="1:12" ht="12.75">
      <c r="A77" s="4">
        <v>74</v>
      </c>
      <c r="B77" s="4">
        <v>4.711</v>
      </c>
      <c r="C77" s="4">
        <v>119.66</v>
      </c>
      <c r="D77" s="4">
        <v>4.691</v>
      </c>
      <c r="E77" s="4">
        <v>119.15</v>
      </c>
      <c r="F77" s="8"/>
      <c r="G77" s="4">
        <f aca="true" t="shared" si="2" ref="G77:G108">E77/A77</f>
        <v>1.6101351351351352</v>
      </c>
      <c r="I77" s="14">
        <f>2*((A77*$C$3)/(PI()*2)-$C$4)</f>
        <v>119.1510524142106</v>
      </c>
      <c r="J77">
        <f>I77/A77</f>
        <v>1.610149356948792</v>
      </c>
      <c r="K77" s="19">
        <f>I77-E77</f>
        <v>0.0010524142105907686</v>
      </c>
      <c r="L77" s="16"/>
    </row>
    <row r="78" spans="1:12" ht="12.75">
      <c r="A78" s="4">
        <v>75</v>
      </c>
      <c r="B78" s="4">
        <v>4.775</v>
      </c>
      <c r="C78" s="4">
        <v>121.28</v>
      </c>
      <c r="D78" s="4">
        <v>4.755</v>
      </c>
      <c r="E78" s="4">
        <v>120.77</v>
      </c>
      <c r="F78" s="8"/>
      <c r="G78" s="4">
        <f t="shared" si="2"/>
        <v>1.6102666666666665</v>
      </c>
      <c r="I78" s="14">
        <f>2*((A78*$C$3)/(PI()*2)-$C$4)</f>
        <v>120.76806663602426</v>
      </c>
      <c r="J78">
        <f>I78/A78</f>
        <v>1.6102408884803234</v>
      </c>
      <c r="K78" s="19">
        <f>I78-E78</f>
        <v>-0.001933363975737734</v>
      </c>
      <c r="L78" s="16"/>
    </row>
    <row r="79" spans="1:12" ht="12.75">
      <c r="A79" s="4">
        <v>76</v>
      </c>
      <c r="B79" s="4">
        <v>4.838</v>
      </c>
      <c r="C79" s="4">
        <v>122.89</v>
      </c>
      <c r="D79" s="4">
        <v>4.818</v>
      </c>
      <c r="E79" s="4">
        <v>122.39</v>
      </c>
      <c r="F79" s="8"/>
      <c r="G79" s="4">
        <f t="shared" si="2"/>
        <v>1.6103947368421052</v>
      </c>
      <c r="I79" s="14">
        <f>2*((A79*$C$3)/(PI()*2)-$C$4)</f>
        <v>122.3850808578379</v>
      </c>
      <c r="J79">
        <f>I79/A79</f>
        <v>1.6103300112873409</v>
      </c>
      <c r="K79" s="19">
        <f>I79-E79</f>
        <v>-0.0049191421620946585</v>
      </c>
      <c r="L79" s="16"/>
    </row>
    <row r="80" spans="1:12" ht="12.75">
      <c r="A80" s="4">
        <v>77</v>
      </c>
      <c r="B80" s="4">
        <v>4.902</v>
      </c>
      <c r="C80" s="4">
        <v>124.51</v>
      </c>
      <c r="D80" s="4">
        <v>4.882</v>
      </c>
      <c r="E80" s="4">
        <v>124</v>
      </c>
      <c r="F80" s="8"/>
      <c r="G80" s="4">
        <f t="shared" si="2"/>
        <v>1.6103896103896105</v>
      </c>
      <c r="I80" s="14">
        <f>2*((A80*$C$3)/(PI()*2)-$C$4)</f>
        <v>124.00209507965158</v>
      </c>
      <c r="J80">
        <f>I80/A80</f>
        <v>1.6104168192162542</v>
      </c>
      <c r="K80" s="19">
        <f>I80-E80</f>
        <v>0.0020950796515819547</v>
      </c>
      <c r="L80" s="16"/>
    </row>
    <row r="81" spans="1:12" ht="12.75">
      <c r="A81" s="4">
        <v>78</v>
      </c>
      <c r="B81" s="4">
        <v>4.966</v>
      </c>
      <c r="C81" s="4">
        <v>126.13</v>
      </c>
      <c r="D81" s="4">
        <v>4.946</v>
      </c>
      <c r="E81" s="4">
        <v>125.62</v>
      </c>
      <c r="F81" s="8"/>
      <c r="G81" s="4">
        <f t="shared" si="2"/>
        <v>1.6105128205128205</v>
      </c>
      <c r="I81" s="14">
        <f>2*((A81*$C$3)/(PI()*2)-$C$4)</f>
        <v>125.61910930146523</v>
      </c>
      <c r="J81">
        <f>I81/A81</f>
        <v>1.6105014013008363</v>
      </c>
      <c r="K81" s="19">
        <f>I81-E81</f>
        <v>-0.0008906985347749696</v>
      </c>
      <c r="L81" s="16"/>
    </row>
    <row r="82" spans="1:12" ht="12.75">
      <c r="A82" s="4">
        <v>79</v>
      </c>
      <c r="B82" s="4">
        <v>5.029</v>
      </c>
      <c r="C82" s="4">
        <v>127.74</v>
      </c>
      <c r="D82" s="4">
        <v>5.009</v>
      </c>
      <c r="E82" s="4">
        <v>127.24</v>
      </c>
      <c r="F82" s="8"/>
      <c r="G82" s="4">
        <f t="shared" si="2"/>
        <v>1.610632911392405</v>
      </c>
      <c r="I82" s="14">
        <f>2*((A82*$C$3)/(PI()*2)-$C$4)</f>
        <v>127.23612352327888</v>
      </c>
      <c r="J82">
        <f>I82/A82</f>
        <v>1.6105838420668213</v>
      </c>
      <c r="K82" s="19">
        <f>I82-E82</f>
        <v>-0.003876476721117683</v>
      </c>
      <c r="L82" s="16"/>
    </row>
    <row r="83" spans="1:12" ht="12.75">
      <c r="A83" s="4">
        <v>80</v>
      </c>
      <c r="B83" s="4">
        <v>5.093</v>
      </c>
      <c r="C83" s="4">
        <v>129.36</v>
      </c>
      <c r="D83" s="4">
        <v>5.073</v>
      </c>
      <c r="E83" s="4">
        <v>128.85</v>
      </c>
      <c r="F83" s="8"/>
      <c r="G83" s="4">
        <f t="shared" si="2"/>
        <v>1.610625</v>
      </c>
      <c r="I83" s="14">
        <f>2*((A83*$C$3)/(PI()*2)-$C$4)</f>
        <v>128.8531377450925</v>
      </c>
      <c r="J83">
        <f>I83/A83</f>
        <v>1.6106642218136564</v>
      </c>
      <c r="K83" s="19">
        <f>I83-E83</f>
        <v>0.0031377450925162975</v>
      </c>
      <c r="L83" s="16"/>
    </row>
    <row r="84" spans="1:12" ht="12.75">
      <c r="A84" s="4">
        <v>81</v>
      </c>
      <c r="B84" s="4">
        <v>5.157</v>
      </c>
      <c r="C84" s="4">
        <v>130.98</v>
      </c>
      <c r="D84" s="4">
        <v>5.137</v>
      </c>
      <c r="E84" s="4">
        <v>130.47</v>
      </c>
      <c r="F84" s="8"/>
      <c r="G84" s="4">
        <f t="shared" si="2"/>
        <v>1.6107407407407408</v>
      </c>
      <c r="I84" s="14">
        <f>2*((A84*$C$3)/(PI()*2)-$C$4)</f>
        <v>130.47015196690617</v>
      </c>
      <c r="J84">
        <f>I84/A84</f>
        <v>1.610742616875385</v>
      </c>
      <c r="K84" s="19">
        <f>I84-E84</f>
        <v>0.000151966906173584</v>
      </c>
      <c r="L84" s="16"/>
    </row>
    <row r="85" spans="1:12" ht="12.75">
      <c r="A85" s="4">
        <v>82</v>
      </c>
      <c r="B85" s="4">
        <v>5.22</v>
      </c>
      <c r="C85" s="4">
        <v>132.59</v>
      </c>
      <c r="D85" s="4">
        <v>5.2</v>
      </c>
      <c r="E85" s="4">
        <v>132.09</v>
      </c>
      <c r="F85" s="8"/>
      <c r="G85" s="4">
        <f t="shared" si="2"/>
        <v>1.6108536585365854</v>
      </c>
      <c r="I85" s="14">
        <f>2*((A85*$C$3)/(PI()*2)-$C$4)</f>
        <v>132.08716618871983</v>
      </c>
      <c r="J85">
        <f>I85/A85</f>
        <v>1.610819099862437</v>
      </c>
      <c r="K85" s="19">
        <f>I85-E85</f>
        <v>-0.0028338112801691295</v>
      </c>
      <c r="L85" s="16"/>
    </row>
    <row r="86" spans="1:12" ht="12.75">
      <c r="A86" s="4">
        <v>83</v>
      </c>
      <c r="B86" s="4">
        <v>5.284</v>
      </c>
      <c r="C86" s="4">
        <v>134.21</v>
      </c>
      <c r="D86" s="4">
        <v>5.264</v>
      </c>
      <c r="E86" s="4">
        <v>133.7</v>
      </c>
      <c r="F86" s="8"/>
      <c r="G86" s="4">
        <f t="shared" si="2"/>
        <v>1.6108433734939758</v>
      </c>
      <c r="I86" s="14">
        <f>2*((A86*$C$3)/(PI()*2)-$C$4)</f>
        <v>133.7041804105335</v>
      </c>
      <c r="J86">
        <f>I86/A86</f>
        <v>1.6108937398859458</v>
      </c>
      <c r="K86" s="19">
        <f>I86-E86</f>
        <v>0.004180410533507484</v>
      </c>
      <c r="L86" s="16"/>
    </row>
    <row r="87" spans="1:12" ht="12.75">
      <c r="A87" s="4">
        <v>84</v>
      </c>
      <c r="B87" s="4">
        <v>5.348</v>
      </c>
      <c r="C87" s="4">
        <v>135.83</v>
      </c>
      <c r="D87" s="4">
        <v>5.328</v>
      </c>
      <c r="E87" s="4">
        <v>135.32</v>
      </c>
      <c r="F87" s="8"/>
      <c r="G87" s="4">
        <f t="shared" si="2"/>
        <v>1.610952380952381</v>
      </c>
      <c r="I87" s="14">
        <f>2*((A87*$C$3)/(PI()*2)-$C$4)</f>
        <v>135.32119463234716</v>
      </c>
      <c r="J87">
        <f>I87/A87</f>
        <v>1.6109666027660376</v>
      </c>
      <c r="K87" s="19">
        <f>I87-E87</f>
        <v>0.0011946323471647702</v>
      </c>
      <c r="L87" s="16"/>
    </row>
    <row r="88" spans="1:12" ht="12.75">
      <c r="A88" s="4">
        <v>85</v>
      </c>
      <c r="B88" s="4">
        <v>5.411</v>
      </c>
      <c r="C88" s="4">
        <v>137.45</v>
      </c>
      <c r="D88" s="4">
        <v>5.391</v>
      </c>
      <c r="E88" s="4">
        <v>136.94</v>
      </c>
      <c r="F88" s="8"/>
      <c r="G88" s="4">
        <f t="shared" si="2"/>
        <v>1.6110588235294117</v>
      </c>
      <c r="I88" s="14">
        <f>2*((A88*$C$3)/(PI()*2)-$C$4)</f>
        <v>136.93820885416082</v>
      </c>
      <c r="J88">
        <f>I88/A88</f>
        <v>1.6110377512254215</v>
      </c>
      <c r="K88" s="19">
        <f>I88-E88</f>
        <v>-0.0017911458391779433</v>
      </c>
      <c r="L88" s="16"/>
    </row>
    <row r="89" spans="1:12" ht="12.75">
      <c r="A89" s="4">
        <v>86</v>
      </c>
      <c r="B89" s="4">
        <v>5.475</v>
      </c>
      <c r="C89" s="4">
        <v>139.06</v>
      </c>
      <c r="D89" s="4">
        <v>5.455</v>
      </c>
      <c r="E89" s="4">
        <v>138.56</v>
      </c>
      <c r="F89" s="8"/>
      <c r="G89" s="4">
        <f t="shared" si="2"/>
        <v>1.6111627906976744</v>
      </c>
      <c r="I89" s="14">
        <f>2*((A89*$C$3)/(PI()*2)-$C$4)</f>
        <v>138.55522307597445</v>
      </c>
      <c r="J89">
        <f>I89/A89</f>
        <v>1.6111072450694703</v>
      </c>
      <c r="K89" s="19">
        <f>I89-E89</f>
        <v>-0.004776924025549079</v>
      </c>
      <c r="L89" s="16"/>
    </row>
    <row r="90" spans="1:12" ht="12.75">
      <c r="A90" s="4">
        <v>87</v>
      </c>
      <c r="B90" s="4">
        <v>5.539</v>
      </c>
      <c r="C90" s="4">
        <v>140.68</v>
      </c>
      <c r="D90" s="4">
        <v>5.519</v>
      </c>
      <c r="E90" s="4">
        <v>140.17</v>
      </c>
      <c r="F90" s="8"/>
      <c r="G90" s="4">
        <f t="shared" si="2"/>
        <v>1.6111494252873562</v>
      </c>
      <c r="I90" s="14">
        <f>2*((A90*$C$3)/(PI()*2)-$C$4)</f>
        <v>140.17223729778812</v>
      </c>
      <c r="J90">
        <f>I90/A90</f>
        <v>1.6111751413538864</v>
      </c>
      <c r="K90" s="19">
        <f>I90-E90</f>
        <v>0.0022372977881275347</v>
      </c>
      <c r="L90" s="16"/>
    </row>
    <row r="91" spans="1:12" ht="12.75">
      <c r="A91" s="4">
        <v>88</v>
      </c>
      <c r="B91" s="4">
        <v>5.602</v>
      </c>
      <c r="C91" s="4">
        <v>142.3</v>
      </c>
      <c r="D91" s="4">
        <v>5.582</v>
      </c>
      <c r="E91" s="4">
        <v>141.79</v>
      </c>
      <c r="F91" s="8"/>
      <c r="G91" s="4">
        <f t="shared" si="2"/>
        <v>1.6112499999999998</v>
      </c>
      <c r="I91" s="14">
        <f>2*((A91*$C$3)/(PI()*2)-$C$4)</f>
        <v>141.78925151960178</v>
      </c>
      <c r="J91">
        <f>I91/A91</f>
        <v>1.6112414945409292</v>
      </c>
      <c r="K91" s="19">
        <f>I91-E91</f>
        <v>-0.0007484803982151789</v>
      </c>
      <c r="L91" s="16"/>
    </row>
    <row r="92" spans="1:12" ht="12.75">
      <c r="A92" s="4">
        <v>89</v>
      </c>
      <c r="B92" s="4">
        <v>5.666</v>
      </c>
      <c r="C92" s="4">
        <v>143.91</v>
      </c>
      <c r="D92" s="4">
        <v>5.646</v>
      </c>
      <c r="E92" s="4">
        <v>143.41</v>
      </c>
      <c r="F92" s="8"/>
      <c r="G92" s="4">
        <f t="shared" si="2"/>
        <v>1.6113483146067415</v>
      </c>
      <c r="I92" s="14">
        <f>2*((A92*$C$3)/(PI()*2)-$C$4)</f>
        <v>143.40626574141544</v>
      </c>
      <c r="J92">
        <f>I92/A92</f>
        <v>1.6113063566451173</v>
      </c>
      <c r="K92" s="19">
        <f>I92-E92</f>
        <v>-0.0037342585845578924</v>
      </c>
      <c r="L92" s="16"/>
    </row>
    <row r="93" spans="1:12" ht="12.75">
      <c r="A93" s="4">
        <v>90</v>
      </c>
      <c r="B93" s="4">
        <v>5.73</v>
      </c>
      <c r="C93" s="4">
        <v>145.53</v>
      </c>
      <c r="D93" s="4">
        <v>5.71</v>
      </c>
      <c r="E93" s="4">
        <v>145.02</v>
      </c>
      <c r="F93" s="8"/>
      <c r="G93" s="4">
        <f t="shared" si="2"/>
        <v>1.6113333333333335</v>
      </c>
      <c r="I93" s="14">
        <f>2*((A93*$C$3)/(PI()*2)-$C$4)</f>
        <v>145.0232799632291</v>
      </c>
      <c r="J93">
        <f>I93/A93</f>
        <v>1.6113697773692122</v>
      </c>
      <c r="K93" s="19">
        <f>I93-E93</f>
        <v>0.003279963229090299</v>
      </c>
      <c r="L93" s="16"/>
    </row>
    <row r="94" spans="1:12" ht="12.75">
      <c r="A94" s="4">
        <v>91</v>
      </c>
      <c r="B94" s="4">
        <v>5.793</v>
      </c>
      <c r="C94" s="4">
        <v>147.15</v>
      </c>
      <c r="D94" s="4">
        <v>5.773</v>
      </c>
      <c r="E94" s="4">
        <v>146.64</v>
      </c>
      <c r="F94" s="8"/>
      <c r="G94" s="4">
        <f t="shared" si="2"/>
        <v>1.6114285714285712</v>
      </c>
      <c r="I94" s="14">
        <f>2*((A94*$C$3)/(PI()*2)-$C$4)</f>
        <v>146.64029418504276</v>
      </c>
      <c r="J94">
        <f>I94/A94</f>
        <v>1.6114318042312392</v>
      </c>
      <c r="K94" s="19">
        <f>I94-E94</f>
        <v>0.0002941850427760073</v>
      </c>
      <c r="L94" s="16"/>
    </row>
    <row r="95" spans="1:12" ht="12.75">
      <c r="A95" s="4">
        <v>92</v>
      </c>
      <c r="B95" s="4">
        <v>5.857</v>
      </c>
      <c r="C95" s="4">
        <v>148.76</v>
      </c>
      <c r="D95" s="4">
        <v>5.837</v>
      </c>
      <c r="E95" s="4">
        <v>148.26</v>
      </c>
      <c r="F95" s="8"/>
      <c r="G95" s="4">
        <f t="shared" si="2"/>
        <v>1.6115217391304346</v>
      </c>
      <c r="I95" s="14">
        <f>2*((A95*$C$3)/(PI()*2)-$C$4)</f>
        <v>148.2573084068564</v>
      </c>
      <c r="J95">
        <f>I95/A95</f>
        <v>1.6114924826832218</v>
      </c>
      <c r="K95" s="19">
        <f>I95-E95</f>
        <v>-0.002691593143595128</v>
      </c>
      <c r="L95" s="16"/>
    </row>
    <row r="96" spans="1:12" ht="12.75">
      <c r="A96" s="4">
        <v>93</v>
      </c>
      <c r="B96" s="4">
        <v>5.921</v>
      </c>
      <c r="C96" s="4">
        <v>150.38</v>
      </c>
      <c r="D96" s="4">
        <v>5.901</v>
      </c>
      <c r="E96" s="4">
        <v>149.87</v>
      </c>
      <c r="F96" s="8"/>
      <c r="G96" s="4">
        <f t="shared" si="2"/>
        <v>1.611505376344086</v>
      </c>
      <c r="I96" s="14">
        <f>2*((A96*$C$3)/(PI()*2)-$C$4)</f>
        <v>149.87432262867006</v>
      </c>
      <c r="J96">
        <f>I96/A96</f>
        <v>1.6115518562222586</v>
      </c>
      <c r="K96" s="19">
        <f>I96-E96</f>
        <v>0.004322628670053064</v>
      </c>
      <c r="L96" s="16"/>
    </row>
    <row r="97" spans="1:12" ht="12.75">
      <c r="A97" s="4">
        <v>94</v>
      </c>
      <c r="B97" s="4">
        <v>5.984</v>
      </c>
      <c r="C97" s="4">
        <v>152</v>
      </c>
      <c r="D97" s="4">
        <v>5.964</v>
      </c>
      <c r="E97" s="4">
        <v>151.49</v>
      </c>
      <c r="F97" s="8"/>
      <c r="G97" s="4">
        <f t="shared" si="2"/>
        <v>1.611595744680851</v>
      </c>
      <c r="I97" s="14">
        <f>2*((A97*$C$3)/(PI()*2)-$C$4)</f>
        <v>151.49133685048372</v>
      </c>
      <c r="J97">
        <f>I97/A97</f>
        <v>1.6116099664945076</v>
      </c>
      <c r="K97" s="19">
        <f>I97-E97</f>
        <v>0.00133685048371035</v>
      </c>
      <c r="L97" s="16"/>
    </row>
    <row r="98" spans="1:12" ht="12.75">
      <c r="A98" s="4">
        <v>95</v>
      </c>
      <c r="B98" s="4">
        <v>6.048</v>
      </c>
      <c r="C98" s="4">
        <v>153.62</v>
      </c>
      <c r="D98" s="4">
        <v>6.028</v>
      </c>
      <c r="E98" s="4">
        <v>153.11</v>
      </c>
      <c r="F98" s="8"/>
      <c r="G98" s="4">
        <f t="shared" si="2"/>
        <v>1.6116842105263158</v>
      </c>
      <c r="I98" s="14">
        <f>2*((A98*$C$3)/(PI()*2)-$C$4)</f>
        <v>153.10835107229738</v>
      </c>
      <c r="J98">
        <f>I98/A98</f>
        <v>1.611666853392604</v>
      </c>
      <c r="K98" s="19">
        <f>I98-E98</f>
        <v>-0.0016489277026323634</v>
      </c>
      <c r="L98" s="16"/>
    </row>
    <row r="99" spans="1:12" ht="12.75">
      <c r="A99" s="4">
        <v>96</v>
      </c>
      <c r="B99" s="4">
        <v>6.112</v>
      </c>
      <c r="C99" s="4">
        <v>155.23</v>
      </c>
      <c r="D99" s="4">
        <v>6.092</v>
      </c>
      <c r="E99" s="4">
        <v>154.73</v>
      </c>
      <c r="F99" s="8"/>
      <c r="G99" s="4">
        <f t="shared" si="2"/>
        <v>1.6117708333333332</v>
      </c>
      <c r="I99" s="14">
        <f>2*((A99*$C$3)/(PI()*2)-$C$4)</f>
        <v>154.72536529411104</v>
      </c>
      <c r="J99">
        <f>I99/A99</f>
        <v>1.61172255514699</v>
      </c>
      <c r="K99" s="19">
        <f>I99-E99</f>
        <v>-0.004634705888946655</v>
      </c>
      <c r="L99" s="16"/>
    </row>
    <row r="100" spans="1:12" ht="12.75">
      <c r="A100" s="4">
        <v>97</v>
      </c>
      <c r="B100" s="4">
        <v>6.175</v>
      </c>
      <c r="C100" s="4">
        <v>156.85</v>
      </c>
      <c r="D100" s="4">
        <v>6.155</v>
      </c>
      <c r="E100" s="4">
        <v>156.34</v>
      </c>
      <c r="F100" s="8"/>
      <c r="G100" s="4">
        <f t="shared" si="2"/>
        <v>1.6117525773195878</v>
      </c>
      <c r="I100" s="14">
        <f>2*((A100*$C$3)/(PI()*2)-$C$4)</f>
        <v>156.34237951592468</v>
      </c>
      <c r="J100">
        <f>I100/A100</f>
        <v>1.6117771084115946</v>
      </c>
      <c r="K100" s="19">
        <f>I100-E100</f>
        <v>0.0023795159246731146</v>
      </c>
      <c r="L100" s="16"/>
    </row>
    <row r="101" spans="1:12" ht="12.75">
      <c r="A101" s="4">
        <v>98</v>
      </c>
      <c r="B101" s="4">
        <v>6.239</v>
      </c>
      <c r="C101" s="4">
        <v>158.47</v>
      </c>
      <c r="D101" s="4">
        <v>6.219</v>
      </c>
      <c r="E101" s="4">
        <v>157.96</v>
      </c>
      <c r="F101" s="8"/>
      <c r="G101" s="4">
        <f t="shared" si="2"/>
        <v>1.6118367346938776</v>
      </c>
      <c r="I101" s="14">
        <f>2*((A101*$C$3)/(PI()*2)-$C$4)</f>
        <v>157.95939373773837</v>
      </c>
      <c r="J101">
        <f>I101/A101</f>
        <v>1.611830548344269</v>
      </c>
      <c r="K101" s="19">
        <f>I101-E101</f>
        <v>-0.0006062622616411772</v>
      </c>
      <c r="L101" s="16"/>
    </row>
    <row r="102" spans="1:12" ht="12.75">
      <c r="A102" s="4">
        <v>99</v>
      </c>
      <c r="B102" s="4">
        <v>6.303</v>
      </c>
      <c r="C102" s="4">
        <v>160.08</v>
      </c>
      <c r="D102" s="4">
        <v>6.283</v>
      </c>
      <c r="E102" s="4">
        <v>159.58</v>
      </c>
      <c r="F102" s="8"/>
      <c r="G102" s="4">
        <f t="shared" si="2"/>
        <v>1.611919191919192</v>
      </c>
      <c r="I102" s="14">
        <f>2*((A102*$C$3)/(PI()*2)-$C$4)</f>
        <v>159.576407959552</v>
      </c>
      <c r="J102">
        <f>I102/A102</f>
        <v>1.6118829086823434</v>
      </c>
      <c r="K102" s="19">
        <f>I102-E102</f>
        <v>-0.0035920404480123125</v>
      </c>
      <c r="L102" s="16"/>
    </row>
    <row r="103" spans="1:12" ht="12.75">
      <c r="A103" s="4">
        <v>100</v>
      </c>
      <c r="B103" s="4">
        <v>6.366</v>
      </c>
      <c r="C103" s="4">
        <v>161.7</v>
      </c>
      <c r="D103" s="4">
        <v>6.346</v>
      </c>
      <c r="E103" s="4">
        <v>161.19</v>
      </c>
      <c r="F103" s="8"/>
      <c r="G103" s="4">
        <f t="shared" si="2"/>
        <v>1.6118999999999999</v>
      </c>
      <c r="I103" s="14">
        <f>2*((A103*$C$3)/(PI()*2)-$C$4)</f>
        <v>161.19342218136566</v>
      </c>
      <c r="J103">
        <f>I103/A103</f>
        <v>1.6119342218136565</v>
      </c>
      <c r="K103" s="19">
        <f>I103-E103</f>
        <v>0.0034221813656643008</v>
      </c>
      <c r="L103" s="16"/>
    </row>
    <row r="104" spans="1:12" ht="12.75">
      <c r="A104" s="4">
        <v>101</v>
      </c>
      <c r="B104" s="4">
        <v>6.43</v>
      </c>
      <c r="C104" s="4">
        <v>163.32</v>
      </c>
      <c r="D104" s="4">
        <v>6.41</v>
      </c>
      <c r="E104" s="4">
        <v>162.81</v>
      </c>
      <c r="F104" s="8"/>
      <c r="G104" s="4">
        <f t="shared" si="2"/>
        <v>1.611980198019802</v>
      </c>
      <c r="I104" s="14">
        <f>2*((A104*$C$3)/(PI()*2)-$C$4)</f>
        <v>162.81043640317932</v>
      </c>
      <c r="J104">
        <f>I104/A104</f>
        <v>1.6119845188433597</v>
      </c>
      <c r="K104" s="19">
        <f>I104-E104</f>
        <v>0.00043640317932158723</v>
      </c>
      <c r="L104" s="16"/>
    </row>
    <row r="105" spans="1:12" ht="12.75">
      <c r="A105" s="4">
        <v>102</v>
      </c>
      <c r="B105" s="4">
        <v>6.494</v>
      </c>
      <c r="C105" s="4">
        <v>164.94</v>
      </c>
      <c r="D105" s="4">
        <v>6.474</v>
      </c>
      <c r="E105" s="4">
        <v>164.43</v>
      </c>
      <c r="F105" s="8"/>
      <c r="G105" s="4">
        <f t="shared" si="2"/>
        <v>1.6120588235294118</v>
      </c>
      <c r="I105" s="14">
        <f>2*((A105*$C$3)/(PI()*2)-$C$4)</f>
        <v>164.42745062499296</v>
      </c>
      <c r="J105">
        <f>I105/A105</f>
        <v>1.6120338296567938</v>
      </c>
      <c r="K105" s="19">
        <f>I105-E105</f>
        <v>-0.002549375007049548</v>
      </c>
      <c r="L105" s="16"/>
    </row>
    <row r="106" spans="1:12" ht="12.75">
      <c r="A106" s="4">
        <v>103</v>
      </c>
      <c r="B106" s="4">
        <v>6.557</v>
      </c>
      <c r="C106" s="4">
        <v>166.55</v>
      </c>
      <c r="D106" s="4">
        <v>6.537</v>
      </c>
      <c r="E106" s="4">
        <v>166.04</v>
      </c>
      <c r="F106" s="8"/>
      <c r="G106" s="4">
        <f t="shared" si="2"/>
        <v>1.6120388349514563</v>
      </c>
      <c r="I106" s="14">
        <f>2*((A106*$C$3)/(PI()*2)-$C$4)</f>
        <v>166.04446484680662</v>
      </c>
      <c r="J106">
        <f>I106/A106</f>
        <v>1.612082182978705</v>
      </c>
      <c r="K106" s="19">
        <f>I106-E106</f>
        <v>0.004464846806627065</v>
      </c>
      <c r="L106" s="16"/>
    </row>
    <row r="107" spans="1:12" ht="12.75">
      <c r="A107" s="4">
        <v>104</v>
      </c>
      <c r="B107" s="4">
        <v>6.621</v>
      </c>
      <c r="C107" s="4">
        <v>168.17</v>
      </c>
      <c r="D107" s="4">
        <v>6.601</v>
      </c>
      <c r="E107" s="4">
        <v>167.66</v>
      </c>
      <c r="F107" s="8"/>
      <c r="G107" s="4">
        <f t="shared" si="2"/>
        <v>1.6121153846153846</v>
      </c>
      <c r="I107" s="14">
        <f>2*((A107*$C$3)/(PI()*2)-$C$4)</f>
        <v>167.6614790686203</v>
      </c>
      <c r="J107">
        <f>I107/A107</f>
        <v>1.6121296064290414</v>
      </c>
      <c r="K107" s="19">
        <f>I107-E107</f>
        <v>0.0014790686203127734</v>
      </c>
      <c r="L107" s="16"/>
    </row>
    <row r="108" spans="1:12" ht="12.75">
      <c r="A108" s="4">
        <v>105</v>
      </c>
      <c r="B108" s="4">
        <v>6.684</v>
      </c>
      <c r="C108" s="4">
        <v>169.79</v>
      </c>
      <c r="D108" s="4">
        <v>6.664</v>
      </c>
      <c r="E108" s="4">
        <v>169.28</v>
      </c>
      <c r="F108" s="8"/>
      <c r="G108" s="4">
        <f t="shared" si="2"/>
        <v>1.6121904761904762</v>
      </c>
      <c r="I108" s="14">
        <f>2*((A108*$C$3)/(PI()*2)-$C$4)</f>
        <v>169.27849329043394</v>
      </c>
      <c r="J108">
        <f>I108/A108</f>
        <v>1.6121761265755614</v>
      </c>
      <c r="K108" s="19">
        <f>I108-E108</f>
        <v>-0.0015067095660583618</v>
      </c>
      <c r="L108" s="16"/>
    </row>
    <row r="109" spans="1:12" ht="12.75">
      <c r="A109" s="4">
        <v>106</v>
      </c>
      <c r="B109" s="4">
        <v>6.748</v>
      </c>
      <c r="C109" s="4">
        <v>171.4</v>
      </c>
      <c r="D109" s="4">
        <v>6.728</v>
      </c>
      <c r="E109" s="4">
        <v>170.9</v>
      </c>
      <c r="F109" s="8"/>
      <c r="G109" s="4">
        <f aca="true" t="shared" si="3" ref="G109:G140">E109/A109</f>
        <v>1.6122641509433964</v>
      </c>
      <c r="I109" s="14">
        <f>2*((A109*$C$3)/(PI()*2)-$C$4)</f>
        <v>170.8955075122476</v>
      </c>
      <c r="J109">
        <f>I109/A109</f>
        <v>1.612221768983468</v>
      </c>
      <c r="K109" s="19">
        <f>I109-E109</f>
        <v>-0.004492487752401075</v>
      </c>
      <c r="L109" s="16"/>
    </row>
    <row r="110" spans="1:12" ht="12.75">
      <c r="A110" s="4">
        <v>107</v>
      </c>
      <c r="B110" s="4">
        <v>6.812</v>
      </c>
      <c r="C110" s="4">
        <v>173.02</v>
      </c>
      <c r="D110" s="4">
        <v>6.792</v>
      </c>
      <c r="E110" s="4">
        <v>172.51</v>
      </c>
      <c r="F110" s="8"/>
      <c r="G110" s="4">
        <f t="shared" si="3"/>
        <v>1.6122429906542055</v>
      </c>
      <c r="I110" s="14">
        <f>2*((A110*$C$3)/(PI()*2)-$C$4)</f>
        <v>172.51252173406127</v>
      </c>
      <c r="J110">
        <f>I110/A110</f>
        <v>1.6122665582622548</v>
      </c>
      <c r="K110" s="19">
        <f>I110-E110</f>
        <v>0.002521734061275538</v>
      </c>
      <c r="L110" s="16"/>
    </row>
    <row r="111" spans="1:12" ht="12.75">
      <c r="A111" s="4">
        <v>108</v>
      </c>
      <c r="B111" s="4">
        <v>6.875</v>
      </c>
      <c r="C111" s="4">
        <v>174.64</v>
      </c>
      <c r="D111" s="4">
        <v>6.855</v>
      </c>
      <c r="E111" s="4">
        <v>174.13</v>
      </c>
      <c r="F111" s="8"/>
      <c r="G111" s="4">
        <f t="shared" si="3"/>
        <v>1.6123148148148148</v>
      </c>
      <c r="I111" s="14">
        <f>2*((A111*$C$3)/(PI()*2)-$C$4)</f>
        <v>174.1295359558749</v>
      </c>
      <c r="J111">
        <f>I111/A111</f>
        <v>1.6123105181099529</v>
      </c>
      <c r="K111" s="19">
        <f>I111-E111</f>
        <v>-0.00046404412509559734</v>
      </c>
      <c r="L111" s="16"/>
    </row>
    <row r="112" spans="1:12" ht="12.75">
      <c r="A112" s="4">
        <v>109</v>
      </c>
      <c r="B112" s="4">
        <v>6.939</v>
      </c>
      <c r="C112" s="4">
        <v>176.25</v>
      </c>
      <c r="D112" s="4">
        <v>6.919</v>
      </c>
      <c r="E112" s="4">
        <v>175.75</v>
      </c>
      <c r="F112" s="8"/>
      <c r="G112" s="4">
        <f t="shared" si="3"/>
        <v>1.6123853211009174</v>
      </c>
      <c r="I112" s="14">
        <f>2*((A112*$C$3)/(PI()*2)-$C$4)</f>
        <v>175.7465501776886</v>
      </c>
      <c r="J112">
        <f>I112/A112</f>
        <v>1.6123536713549411</v>
      </c>
      <c r="K112" s="19">
        <f>I112-E112</f>
        <v>-0.003449822311409889</v>
      </c>
      <c r="L112" s="16"/>
    </row>
    <row r="113" spans="1:12" ht="12.75">
      <c r="A113" s="4">
        <v>110</v>
      </c>
      <c r="B113" s="4">
        <v>7.003</v>
      </c>
      <c r="C113" s="4">
        <v>177.87</v>
      </c>
      <c r="D113" s="4">
        <v>6.983</v>
      </c>
      <c r="E113" s="4">
        <v>177.36</v>
      </c>
      <c r="F113" s="8"/>
      <c r="G113" s="4">
        <f t="shared" si="3"/>
        <v>1.6123636363636364</v>
      </c>
      <c r="I113" s="14">
        <f>2*((A113*$C$3)/(PI()*2)-$C$4)</f>
        <v>177.36356439950222</v>
      </c>
      <c r="J113">
        <f>I113/A113</f>
        <v>1.6123960399954747</v>
      </c>
      <c r="K113" s="19">
        <f>I113-E113</f>
        <v>0.0035643995022098807</v>
      </c>
      <c r="L113" s="16"/>
    </row>
    <row r="114" spans="1:12" ht="12.75">
      <c r="A114" s="4">
        <v>111</v>
      </c>
      <c r="B114" s="4">
        <v>7.066</v>
      </c>
      <c r="C114" s="4">
        <v>179.49</v>
      </c>
      <c r="D114" s="4">
        <v>7.046</v>
      </c>
      <c r="E114" s="4">
        <v>178.98</v>
      </c>
      <c r="F114" s="8"/>
      <c r="G114" s="4">
        <f t="shared" si="3"/>
        <v>1.6124324324324324</v>
      </c>
      <c r="I114" s="14">
        <f>2*((A114*$C$3)/(PI()*2)-$C$4)</f>
        <v>178.98057862131589</v>
      </c>
      <c r="J114">
        <f>I114/A114</f>
        <v>1.61243764523708</v>
      </c>
      <c r="K114" s="19">
        <f>I114-E114</f>
        <v>0.0005786213158955889</v>
      </c>
      <c r="L114" s="16"/>
    </row>
    <row r="115" spans="1:12" ht="12.75">
      <c r="A115" s="4">
        <v>112</v>
      </c>
      <c r="B115" s="4">
        <v>7.13</v>
      </c>
      <c r="C115" s="4">
        <v>181.11</v>
      </c>
      <c r="D115" s="4">
        <v>7.11</v>
      </c>
      <c r="E115" s="4">
        <v>180.6</v>
      </c>
      <c r="F115" s="8"/>
      <c r="G115" s="4">
        <f t="shared" si="3"/>
        <v>1.6125</v>
      </c>
      <c r="I115" s="14">
        <f>2*((A115*$C$3)/(PI()*2)-$C$4)</f>
        <v>180.59759284312955</v>
      </c>
      <c r="J115">
        <f>I115/A115</f>
        <v>1.6124785075279424</v>
      </c>
      <c r="K115" s="19">
        <f>I115-E115</f>
        <v>-0.0024071568704471247</v>
      </c>
      <c r="L115" s="16"/>
    </row>
    <row r="116" spans="1:12" ht="12.75">
      <c r="A116" s="4">
        <v>113</v>
      </c>
      <c r="B116" s="4">
        <v>7.194</v>
      </c>
      <c r="C116" s="4">
        <v>182.72</v>
      </c>
      <c r="D116" s="4">
        <v>7.174</v>
      </c>
      <c r="E116" s="4">
        <v>182.21</v>
      </c>
      <c r="F116" s="8"/>
      <c r="G116" s="4">
        <f t="shared" si="3"/>
        <v>1.6124778761061949</v>
      </c>
      <c r="I116" s="14">
        <f>2*((A116*$C$3)/(PI()*2)-$C$4)</f>
        <v>182.21460706494318</v>
      </c>
      <c r="J116">
        <f>I116/A116</f>
        <v>1.6125186465924175</v>
      </c>
      <c r="K116" s="19">
        <f>I116-E116</f>
        <v>0.004607064943172645</v>
      </c>
      <c r="L116" s="16"/>
    </row>
    <row r="117" spans="1:12" ht="12.75">
      <c r="A117" s="4">
        <v>114</v>
      </c>
      <c r="B117" s="4">
        <v>7.257</v>
      </c>
      <c r="C117" s="4">
        <v>184.34</v>
      </c>
      <c r="D117" s="4">
        <v>7.237</v>
      </c>
      <c r="E117" s="4">
        <v>183.83</v>
      </c>
      <c r="F117" s="8"/>
      <c r="G117" s="4">
        <f t="shared" si="3"/>
        <v>1.6125438596491228</v>
      </c>
      <c r="I117" s="14">
        <f>2*((A117*$C$3)/(PI()*2)-$C$4)</f>
        <v>183.83162128675684</v>
      </c>
      <c r="J117">
        <f>I117/A117</f>
        <v>1.6125580814627793</v>
      </c>
      <c r="K117" s="19">
        <f>I117-E117</f>
        <v>0.0016212867568299316</v>
      </c>
      <c r="L117" s="16"/>
    </row>
    <row r="118" spans="1:12" ht="12.75">
      <c r="A118" s="4">
        <v>115</v>
      </c>
      <c r="B118" s="4">
        <v>7.321</v>
      </c>
      <c r="C118" s="4">
        <v>185.96</v>
      </c>
      <c r="D118" s="4">
        <v>7.301</v>
      </c>
      <c r="E118" s="4">
        <v>185.45</v>
      </c>
      <c r="F118" s="8"/>
      <c r="G118" s="4">
        <f t="shared" si="3"/>
        <v>1.612608695652174</v>
      </c>
      <c r="I118" s="14">
        <f>2*((A118*$C$3)/(PI()*2)-$C$4)</f>
        <v>185.44863550857053</v>
      </c>
      <c r="J118">
        <f>I118/A118</f>
        <v>1.612596830509309</v>
      </c>
      <c r="K118" s="19">
        <f>I118-E118</f>
        <v>-0.0013644914294559385</v>
      </c>
      <c r="L118" s="16"/>
    </row>
    <row r="119" spans="1:12" ht="12.75">
      <c r="A119" s="4">
        <v>116</v>
      </c>
      <c r="B119" s="4">
        <v>7.385</v>
      </c>
      <c r="C119" s="4">
        <v>187.57</v>
      </c>
      <c r="D119" s="4">
        <v>7.365</v>
      </c>
      <c r="E119" s="4">
        <v>187.07</v>
      </c>
      <c r="F119" s="8"/>
      <c r="G119" s="4">
        <f t="shared" si="3"/>
        <v>1.6126724137931034</v>
      </c>
      <c r="I119" s="14">
        <f>2*((A119*$C$3)/(PI()*2)-$C$4)</f>
        <v>187.06564973038417</v>
      </c>
      <c r="J119">
        <f>I119/A119</f>
        <v>1.612634911468829</v>
      </c>
      <c r="K119" s="19">
        <f>I119-E119</f>
        <v>-0.004350269615827074</v>
      </c>
      <c r="L119" s="16"/>
    </row>
    <row r="120" spans="1:12" ht="12.75">
      <c r="A120" s="4">
        <v>117</v>
      </c>
      <c r="B120" s="4">
        <v>7.448</v>
      </c>
      <c r="C120" s="4">
        <v>189.19</v>
      </c>
      <c r="D120" s="4">
        <v>7.428</v>
      </c>
      <c r="E120" s="4">
        <v>188.68</v>
      </c>
      <c r="F120" s="8"/>
      <c r="G120" s="4">
        <f t="shared" si="3"/>
        <v>1.6126495726495726</v>
      </c>
      <c r="I120" s="14">
        <f>2*((A120*$C$3)/(PI()*2)-$C$4)</f>
        <v>188.68266395219783</v>
      </c>
      <c r="J120">
        <f>I120/A120</f>
        <v>1.6126723414717763</v>
      </c>
      <c r="K120" s="19">
        <f>I120-E120</f>
        <v>0.002663952197821118</v>
      </c>
      <c r="L120" s="16"/>
    </row>
    <row r="121" spans="1:12" ht="12.75">
      <c r="A121" s="4">
        <v>118</v>
      </c>
      <c r="B121" s="4">
        <v>7.512</v>
      </c>
      <c r="C121" s="4">
        <v>190.81</v>
      </c>
      <c r="D121" s="4">
        <v>7.492</v>
      </c>
      <c r="E121" s="4">
        <v>190.3</v>
      </c>
      <c r="F121" s="8"/>
      <c r="G121" s="4">
        <f t="shared" si="3"/>
        <v>1.6127118644067797</v>
      </c>
      <c r="I121" s="14">
        <f>2*((A121*$C$3)/(PI()*2)-$C$4)</f>
        <v>190.2996781740115</v>
      </c>
      <c r="J121">
        <f>I121/A121</f>
        <v>1.6127091370678939</v>
      </c>
      <c r="K121" s="19">
        <f>I121-E121</f>
        <v>-0.0003218259885215957</v>
      </c>
      <c r="L121" s="16"/>
    </row>
    <row r="122" spans="1:12" ht="12.75">
      <c r="A122" s="4">
        <v>119</v>
      </c>
      <c r="B122" s="4">
        <v>7.576</v>
      </c>
      <c r="C122" s="4">
        <v>192.42</v>
      </c>
      <c r="D122" s="4">
        <v>7.556</v>
      </c>
      <c r="E122" s="4">
        <v>191.92</v>
      </c>
      <c r="F122" s="8"/>
      <c r="G122" s="4">
        <f t="shared" si="3"/>
        <v>1.6127731092436974</v>
      </c>
      <c r="I122" s="14">
        <f>2*((A122*$C$3)/(PI()*2)-$C$4)</f>
        <v>191.91669239582512</v>
      </c>
      <c r="J122">
        <f>I122/A122</f>
        <v>1.6127453142506314</v>
      </c>
      <c r="K122" s="19">
        <f>I122-E122</f>
        <v>-0.0033076041748643092</v>
      </c>
      <c r="L122" s="16"/>
    </row>
    <row r="123" spans="1:12" ht="12.75">
      <c r="A123" s="4">
        <v>120</v>
      </c>
      <c r="B123" s="4">
        <v>7.639</v>
      </c>
      <c r="C123" s="4">
        <v>194.04</v>
      </c>
      <c r="D123" s="4">
        <v>7.619</v>
      </c>
      <c r="E123" s="4">
        <v>193.53</v>
      </c>
      <c r="F123" s="8"/>
      <c r="G123" s="4">
        <f t="shared" si="3"/>
        <v>1.61275</v>
      </c>
      <c r="I123" s="14">
        <f>2*((A123*$C$3)/(PI()*2)-$C$4)</f>
        <v>193.53370661763879</v>
      </c>
      <c r="J123">
        <f>I123/A123</f>
        <v>1.6127808884803232</v>
      </c>
      <c r="K123" s="19">
        <f>I123-E123</f>
        <v>0.0037066176387838823</v>
      </c>
      <c r="L123" s="16"/>
    </row>
    <row r="124" spans="1:12" ht="12.75">
      <c r="A124" s="4">
        <v>121</v>
      </c>
      <c r="B124" s="4">
        <v>7.703</v>
      </c>
      <c r="C124" s="4">
        <v>195.66</v>
      </c>
      <c r="D124" s="4">
        <v>7.683</v>
      </c>
      <c r="E124" s="4">
        <v>195.15</v>
      </c>
      <c r="F124" s="8"/>
      <c r="G124" s="4">
        <f t="shared" si="3"/>
        <v>1.612809917355372</v>
      </c>
      <c r="I124" s="14">
        <f>2*((A124*$C$3)/(PI()*2)-$C$4)</f>
        <v>195.15072083945248</v>
      </c>
      <c r="J124">
        <f>I124/A124</f>
        <v>1.612815874706219</v>
      </c>
      <c r="K124" s="19">
        <f>I124-E124</f>
        <v>0.0007208394524695905</v>
      </c>
      <c r="L124" s="16"/>
    </row>
    <row r="125" spans="1:12" ht="12.75">
      <c r="A125" s="4">
        <v>122</v>
      </c>
      <c r="B125" s="4">
        <v>7.767</v>
      </c>
      <c r="C125" s="4">
        <v>197.28</v>
      </c>
      <c r="D125" s="4">
        <v>7.747</v>
      </c>
      <c r="E125" s="4">
        <v>196.77</v>
      </c>
      <c r="F125" s="8"/>
      <c r="G125" s="4">
        <f t="shared" si="3"/>
        <v>1.6128688524590165</v>
      </c>
      <c r="I125" s="14">
        <f>2*((A125*$C$3)/(PI()*2)-$C$4)</f>
        <v>196.7677350612661</v>
      </c>
      <c r="J125">
        <f>I125/A125</f>
        <v>1.612850287387427</v>
      </c>
      <c r="K125" s="19">
        <f>I125-E125</f>
        <v>-0.0022649387339015448</v>
      </c>
      <c r="L125" s="16"/>
    </row>
    <row r="126" spans="1:12" ht="12.75">
      <c r="A126" s="4">
        <v>123</v>
      </c>
      <c r="B126" s="4">
        <v>7.83</v>
      </c>
      <c r="C126" s="4">
        <v>198.89</v>
      </c>
      <c r="D126" s="4">
        <v>7.81</v>
      </c>
      <c r="E126" s="4">
        <v>198.38</v>
      </c>
      <c r="F126" s="8"/>
      <c r="G126" s="4">
        <f t="shared" si="3"/>
        <v>1.6128455284552845</v>
      </c>
      <c r="I126" s="14">
        <f>2*((A126*$C$3)/(PI()*2)-$C$4)</f>
        <v>198.38474928307977</v>
      </c>
      <c r="J126">
        <f>I126/A126</f>
        <v>1.6128841405128436</v>
      </c>
      <c r="K126" s="19">
        <f>I126-E126</f>
        <v>0.0047492830797750685</v>
      </c>
      <c r="L126" s="16"/>
    </row>
    <row r="127" spans="1:12" ht="12.75">
      <c r="A127" s="4">
        <v>124</v>
      </c>
      <c r="B127" s="4">
        <v>7.894</v>
      </c>
      <c r="C127" s="4">
        <v>200.51</v>
      </c>
      <c r="D127" s="4">
        <v>7.874</v>
      </c>
      <c r="E127" s="4">
        <v>200</v>
      </c>
      <c r="F127" s="8"/>
      <c r="G127" s="4">
        <f t="shared" si="3"/>
        <v>1.6129032258064515</v>
      </c>
      <c r="I127" s="14">
        <f>2*((A127*$C$3)/(PI()*2)-$C$4)</f>
        <v>200.0017635048934</v>
      </c>
      <c r="J127">
        <f>I127/A127</f>
        <v>1.612917447620108</v>
      </c>
      <c r="K127" s="19">
        <f>I127-E127</f>
        <v>0.0017635048934039332</v>
      </c>
      <c r="L127" s="16"/>
    </row>
    <row r="128" spans="1:12" ht="12.75">
      <c r="A128" s="4">
        <v>125</v>
      </c>
      <c r="B128" s="4">
        <v>7.958</v>
      </c>
      <c r="C128" s="4">
        <v>202.13</v>
      </c>
      <c r="D128" s="4">
        <v>7.938</v>
      </c>
      <c r="E128" s="4">
        <v>201.62</v>
      </c>
      <c r="F128" s="8"/>
      <c r="G128" s="4">
        <f t="shared" si="3"/>
        <v>1.61296</v>
      </c>
      <c r="I128" s="14">
        <f>2*((A128*$C$3)/(PI()*2)-$C$4)</f>
        <v>201.61877772670707</v>
      </c>
      <c r="J128">
        <f>I128/A128</f>
        <v>1.6129502218136564</v>
      </c>
      <c r="K128" s="19">
        <f>I128-E128</f>
        <v>-0.0012222732929387803</v>
      </c>
      <c r="L128" s="16"/>
    </row>
    <row r="129" spans="1:12" ht="12.75">
      <c r="A129" s="4">
        <v>126</v>
      </c>
      <c r="B129" s="4">
        <v>8.021</v>
      </c>
      <c r="C129" s="4">
        <v>203.74</v>
      </c>
      <c r="D129" s="4">
        <v>8.001</v>
      </c>
      <c r="E129" s="4">
        <v>203.24</v>
      </c>
      <c r="F129" s="8"/>
      <c r="G129" s="4">
        <f t="shared" si="3"/>
        <v>1.613015873015873</v>
      </c>
      <c r="I129" s="14">
        <f>2*((A129*$C$3)/(PI()*2)-$C$4)</f>
        <v>203.23579194852076</v>
      </c>
      <c r="J129">
        <f>I129/A129</f>
        <v>1.6129824757819107</v>
      </c>
      <c r="K129" s="19">
        <f>I129-E129</f>
        <v>-0.004208051479253072</v>
      </c>
      <c r="L129" s="16"/>
    </row>
    <row r="130" spans="1:12" ht="12.75">
      <c r="A130" s="4">
        <v>127</v>
      </c>
      <c r="B130" s="4">
        <v>8.085</v>
      </c>
      <c r="C130" s="4">
        <v>205.36</v>
      </c>
      <c r="D130" s="4">
        <v>8.065</v>
      </c>
      <c r="E130" s="4">
        <v>204.85</v>
      </c>
      <c r="F130" s="8"/>
      <c r="G130" s="4">
        <f t="shared" si="3"/>
        <v>1.612992125984252</v>
      </c>
      <c r="I130" s="14">
        <f>2*((A130*$C$3)/(PI()*2)-$C$4)</f>
        <v>204.8528061703344</v>
      </c>
      <c r="J130">
        <f>I130/A130</f>
        <v>1.6130142218136565</v>
      </c>
      <c r="K130" s="19">
        <f>I130-E130</f>
        <v>0.0028061703343951194</v>
      </c>
      <c r="L130" s="16"/>
    </row>
    <row r="131" spans="1:12" ht="12.75">
      <c r="A131" s="4">
        <v>128</v>
      </c>
      <c r="B131" s="4">
        <v>8.149</v>
      </c>
      <c r="C131" s="4">
        <v>206.98</v>
      </c>
      <c r="D131" s="4">
        <v>8.129</v>
      </c>
      <c r="E131" s="4">
        <v>206.47</v>
      </c>
      <c r="F131" s="8"/>
      <c r="G131" s="4">
        <f t="shared" si="3"/>
        <v>1.613046875</v>
      </c>
      <c r="I131" s="14">
        <f>2*((A131*$C$3)/(PI()*2)-$C$4)</f>
        <v>206.46982039214805</v>
      </c>
      <c r="J131">
        <f>I131/A131</f>
        <v>1.6130454718136567</v>
      </c>
      <c r="K131" s="19">
        <f>I131-E131</f>
        <v>-0.0001796078519475941</v>
      </c>
      <c r="L131" s="16"/>
    </row>
    <row r="132" spans="1:12" ht="12.75">
      <c r="A132" s="4">
        <v>129</v>
      </c>
      <c r="B132" s="4">
        <v>8.212</v>
      </c>
      <c r="C132" s="4">
        <v>208.59</v>
      </c>
      <c r="D132" s="4">
        <v>8.192</v>
      </c>
      <c r="E132" s="4">
        <v>208.09</v>
      </c>
      <c r="F132" s="8"/>
      <c r="G132" s="4">
        <f t="shared" si="3"/>
        <v>1.6131007751937985</v>
      </c>
      <c r="I132" s="14">
        <f>2*((A132*$C$3)/(PI()*2)-$C$4)</f>
        <v>208.0868346139617</v>
      </c>
      <c r="J132">
        <f>I132/A132</f>
        <v>1.6130762373175327</v>
      </c>
      <c r="K132" s="19">
        <f>I132-E132</f>
        <v>-0.0031653860382903076</v>
      </c>
      <c r="L132" s="16"/>
    </row>
    <row r="133" spans="1:12" ht="12.75">
      <c r="A133" s="4">
        <v>130</v>
      </c>
      <c r="B133" s="4">
        <v>8.276</v>
      </c>
      <c r="C133" s="4">
        <v>210.21</v>
      </c>
      <c r="D133" s="4">
        <v>8.256</v>
      </c>
      <c r="E133" s="4">
        <v>209.7</v>
      </c>
      <c r="F133" s="8"/>
      <c r="G133" s="4">
        <f t="shared" si="3"/>
        <v>1.613076923076923</v>
      </c>
      <c r="I133" s="14">
        <f>2*((A133*$C$3)/(PI()*2)-$C$4)</f>
        <v>209.70384883577535</v>
      </c>
      <c r="J133">
        <f>I133/A133</f>
        <v>1.6131065295059641</v>
      </c>
      <c r="K133" s="19">
        <f>I133-E133</f>
        <v>0.003848835775357884</v>
      </c>
      <c r="L133" s="16"/>
    </row>
    <row r="134" spans="1:12" ht="12.75">
      <c r="A134" s="4">
        <v>131</v>
      </c>
      <c r="B134" s="4">
        <v>8.34</v>
      </c>
      <c r="C134" s="4">
        <v>211.83</v>
      </c>
      <c r="D134" s="4">
        <v>8.32</v>
      </c>
      <c r="E134" s="4">
        <v>211.32</v>
      </c>
      <c r="F134" s="8"/>
      <c r="G134" s="4">
        <f t="shared" si="3"/>
        <v>1.6131297709923664</v>
      </c>
      <c r="I134" s="14">
        <f>2*((A134*$C$3)/(PI()*2)-$C$4)</f>
        <v>211.320863057589</v>
      </c>
      <c r="J134">
        <f>I134/A134</f>
        <v>1.6131363592182366</v>
      </c>
      <c r="K134" s="19">
        <f>I134-E134</f>
        <v>0.0008630575890151704</v>
      </c>
      <c r="L134" s="16"/>
    </row>
    <row r="135" spans="1:12" ht="12.75">
      <c r="A135" s="4">
        <v>132</v>
      </c>
      <c r="B135" s="4">
        <v>8.403</v>
      </c>
      <c r="C135" s="4">
        <v>213.45</v>
      </c>
      <c r="D135" s="4">
        <v>8.383</v>
      </c>
      <c r="E135" s="4">
        <v>212.94</v>
      </c>
      <c r="F135" s="8"/>
      <c r="G135" s="4">
        <f t="shared" si="3"/>
        <v>1.6131818181818183</v>
      </c>
      <c r="I135" s="14">
        <f>2*((A135*$C$3)/(PI()*2)-$C$4)</f>
        <v>212.9378772794027</v>
      </c>
      <c r="J135">
        <f>I135/A135</f>
        <v>1.613165736965172</v>
      </c>
      <c r="K135" s="19">
        <f>I135-E135</f>
        <v>-0.0021227205972991214</v>
      </c>
      <c r="L135" s="16"/>
    </row>
    <row r="136" spans="1:12" ht="12.75">
      <c r="A136" s="4">
        <v>133</v>
      </c>
      <c r="B136" s="4">
        <v>8.467</v>
      </c>
      <c r="C136" s="4">
        <v>215.06</v>
      </c>
      <c r="D136" s="4">
        <v>8.447</v>
      </c>
      <c r="E136" s="4">
        <v>214.56</v>
      </c>
      <c r="F136" s="8"/>
      <c r="G136" s="4">
        <f t="shared" si="3"/>
        <v>1.613233082706767</v>
      </c>
      <c r="I136" s="14">
        <f>2*((A136*$C$3)/(PI()*2)-$C$4)</f>
        <v>214.55489150121633</v>
      </c>
      <c r="J136">
        <f>I136/A136</f>
        <v>1.6131946729414761</v>
      </c>
      <c r="K136" s="19">
        <f>I136-E136</f>
        <v>-0.005108498783670257</v>
      </c>
      <c r="L136" s="16"/>
    </row>
    <row r="137" spans="1:12" ht="12.75">
      <c r="A137" s="4">
        <v>134</v>
      </c>
      <c r="B137" s="4">
        <v>8.531</v>
      </c>
      <c r="C137" s="4">
        <v>216.68</v>
      </c>
      <c r="D137" s="4">
        <v>8.511</v>
      </c>
      <c r="E137" s="4">
        <v>216.17</v>
      </c>
      <c r="F137" s="8"/>
      <c r="G137" s="4">
        <f t="shared" si="3"/>
        <v>1.6132089552238804</v>
      </c>
      <c r="I137" s="14">
        <f>2*((A137*$C$3)/(PI()*2)-$C$4)</f>
        <v>216.17190572303</v>
      </c>
      <c r="J137">
        <f>I137/A137</f>
        <v>1.6132231770375374</v>
      </c>
      <c r="K137" s="19">
        <f>I137-E137</f>
        <v>0.0019057230300063566</v>
      </c>
      <c r="L137" s="16"/>
    </row>
    <row r="138" spans="1:12" ht="12.75">
      <c r="A138" s="4">
        <v>135</v>
      </c>
      <c r="B138" s="4">
        <v>8.594</v>
      </c>
      <c r="C138" s="4">
        <v>218.3</v>
      </c>
      <c r="D138" s="4">
        <v>8.574</v>
      </c>
      <c r="E138" s="4">
        <v>217.79</v>
      </c>
      <c r="F138" s="8"/>
      <c r="G138" s="4">
        <f t="shared" si="3"/>
        <v>1.6132592592592592</v>
      </c>
      <c r="I138" s="14">
        <f>2*((A138*$C$3)/(PI()*2)-$C$4)</f>
        <v>217.78891994484363</v>
      </c>
      <c r="J138">
        <f>I138/A138</f>
        <v>1.6132512588506935</v>
      </c>
      <c r="K138" s="19">
        <f>I138-E138</f>
        <v>-0.0010800551563647787</v>
      </c>
      <c r="L138" s="16"/>
    </row>
    <row r="139" spans="1:12" ht="12.75">
      <c r="A139" s="4">
        <v>136</v>
      </c>
      <c r="B139" s="4">
        <v>8.658</v>
      </c>
      <c r="C139" s="4">
        <v>219.91</v>
      </c>
      <c r="D139" s="4">
        <v>8.638</v>
      </c>
      <c r="E139" s="4">
        <v>219.41</v>
      </c>
      <c r="F139" s="8"/>
      <c r="G139" s="4">
        <f t="shared" si="3"/>
        <v>1.6133088235294117</v>
      </c>
      <c r="I139" s="14">
        <f>2*((A139*$C$3)/(PI()*2)-$C$4)</f>
        <v>219.4059341666573</v>
      </c>
      <c r="J139">
        <f>I139/A139</f>
        <v>1.6132789276960096</v>
      </c>
      <c r="K139" s="19">
        <f>I139-E139</f>
        <v>-0.004065833342707492</v>
      </c>
      <c r="L139" s="16"/>
    </row>
    <row r="140" spans="1:12" ht="12.75">
      <c r="A140" s="4">
        <v>137</v>
      </c>
      <c r="B140" s="4">
        <v>8.722</v>
      </c>
      <c r="C140" s="4">
        <v>221.53</v>
      </c>
      <c r="D140" s="4">
        <v>8.702</v>
      </c>
      <c r="E140" s="4">
        <v>221.02</v>
      </c>
      <c r="F140" s="8"/>
      <c r="G140" s="4">
        <f t="shared" si="3"/>
        <v>1.6132846715328468</v>
      </c>
      <c r="I140" s="14">
        <f>2*((A140*$C$3)/(PI()*2)-$C$4)</f>
        <v>221.02294838847098</v>
      </c>
      <c r="J140">
        <f>I140/A140</f>
        <v>1.6133061926165766</v>
      </c>
      <c r="K140" s="19">
        <f>I140-E140</f>
        <v>0.002948388470969121</v>
      </c>
      <c r="L140" s="16"/>
    </row>
    <row r="141" spans="1:12" ht="12.75">
      <c r="A141" s="4">
        <v>138</v>
      </c>
      <c r="B141" s="4">
        <v>8.785</v>
      </c>
      <c r="C141" s="4">
        <v>223.15</v>
      </c>
      <c r="D141" s="4">
        <v>8.765</v>
      </c>
      <c r="E141" s="4">
        <v>222.64</v>
      </c>
      <c r="F141" s="8"/>
      <c r="G141" s="4">
        <f aca="true" t="shared" si="4" ref="G141:G172">E141/A141</f>
        <v>1.6133333333333333</v>
      </c>
      <c r="I141" s="14">
        <f>2*((A141*$C$3)/(PI()*2)-$C$4)</f>
        <v>222.6399626102846</v>
      </c>
      <c r="J141">
        <f>I141/A141</f>
        <v>1.6133330623933668</v>
      </c>
      <c r="K141" s="19">
        <f>I141-E141</f>
        <v>-3.738971537359248E-05</v>
      </c>
      <c r="L141" s="16"/>
    </row>
    <row r="142" spans="1:12" ht="12.75">
      <c r="A142" s="4">
        <v>139</v>
      </c>
      <c r="B142" s="4">
        <v>8.849</v>
      </c>
      <c r="C142" s="4">
        <v>224.76</v>
      </c>
      <c r="D142" s="4">
        <v>8.829</v>
      </c>
      <c r="E142" s="4">
        <v>224.26</v>
      </c>
      <c r="F142" s="8"/>
      <c r="G142" s="4">
        <f t="shared" si="4"/>
        <v>1.6133812949640287</v>
      </c>
      <c r="I142" s="14">
        <f>2*((A142*$C$3)/(PI()*2)-$C$4)</f>
        <v>224.25697683209827</v>
      </c>
      <c r="J142">
        <f>I142/A142</f>
        <v>1.6133595455546639</v>
      </c>
      <c r="K142" s="19">
        <f>I142-E142</f>
        <v>-0.003023167901716306</v>
      </c>
      <c r="L142" s="16"/>
    </row>
    <row r="143" spans="1:12" ht="12.75">
      <c r="A143" s="4">
        <v>140</v>
      </c>
      <c r="B143" s="4">
        <v>8.913</v>
      </c>
      <c r="C143" s="4">
        <v>226.38</v>
      </c>
      <c r="D143" s="4">
        <v>8.893</v>
      </c>
      <c r="E143" s="4">
        <v>225.87</v>
      </c>
      <c r="F143" s="8"/>
      <c r="G143" s="4">
        <f t="shared" si="4"/>
        <v>1.613357142857143</v>
      </c>
      <c r="I143" s="14">
        <f>2*((A143*$C$3)/(PI()*2)-$C$4)</f>
        <v>225.87399105391194</v>
      </c>
      <c r="J143">
        <f>I143/A143</f>
        <v>1.6133856503850852</v>
      </c>
      <c r="K143" s="19">
        <f>I143-E143</f>
        <v>0.0039910539119318855</v>
      </c>
      <c r="L143" s="16"/>
    </row>
    <row r="144" spans="1:12" ht="12.75">
      <c r="A144" s="4">
        <v>141</v>
      </c>
      <c r="B144" s="4">
        <v>8.976</v>
      </c>
      <c r="C144" s="4">
        <v>228</v>
      </c>
      <c r="D144" s="4">
        <v>8.956</v>
      </c>
      <c r="E144" s="4">
        <v>227.49</v>
      </c>
      <c r="F144" s="8"/>
      <c r="G144" s="4">
        <f t="shared" si="4"/>
        <v>1.613404255319149</v>
      </c>
      <c r="I144" s="14">
        <f>2*((A144*$C$3)/(PI()*2)-$C$4)</f>
        <v>227.49100527572557</v>
      </c>
      <c r="J144">
        <f>I144/A144</f>
        <v>1.613411384934224</v>
      </c>
      <c r="K144" s="19">
        <f>I144-E144</f>
        <v>0.0010052757255607503</v>
      </c>
      <c r="L144" s="16"/>
    </row>
    <row r="145" spans="1:12" ht="12.75">
      <c r="A145" s="4">
        <v>142</v>
      </c>
      <c r="B145" s="4">
        <v>9.04</v>
      </c>
      <c r="C145" s="4">
        <v>229.62</v>
      </c>
      <c r="D145" s="4">
        <v>9.02</v>
      </c>
      <c r="E145" s="4">
        <v>229.11</v>
      </c>
      <c r="F145" s="8"/>
      <c r="G145" s="4">
        <f t="shared" si="4"/>
        <v>1.6134507042253523</v>
      </c>
      <c r="I145" s="14">
        <f>2*((A145*$C$3)/(PI()*2)-$C$4)</f>
        <v>229.10801949753923</v>
      </c>
      <c r="J145">
        <f>I145/A145</f>
        <v>1.6134367570249242</v>
      </c>
      <c r="K145" s="19">
        <f>I145-E145</f>
        <v>-0.0019805024607819632</v>
      </c>
      <c r="L145" s="16"/>
    </row>
    <row r="146" spans="1:12" ht="12.75">
      <c r="A146" s="4">
        <v>143</v>
      </c>
      <c r="B146" s="4">
        <v>9.104</v>
      </c>
      <c r="C146" s="4">
        <v>231.23</v>
      </c>
      <c r="D146" s="4">
        <v>9.084</v>
      </c>
      <c r="E146" s="4">
        <v>230.73</v>
      </c>
      <c r="F146" s="8"/>
      <c r="G146" s="4">
        <f t="shared" si="4"/>
        <v>1.6134965034965034</v>
      </c>
      <c r="I146" s="14">
        <f>2*((A146*$C$3)/(PI()*2)-$C$4)</f>
        <v>230.72503371935292</v>
      </c>
      <c r="J146">
        <f>I146/A146</f>
        <v>1.6134617742612092</v>
      </c>
      <c r="K146" s="19">
        <f>I146-E146</f>
        <v>-0.004966280647067833</v>
      </c>
      <c r="L146" s="16"/>
    </row>
    <row r="147" spans="1:12" ht="12.75">
      <c r="A147" s="4">
        <v>144</v>
      </c>
      <c r="B147" s="4">
        <v>9.167</v>
      </c>
      <c r="C147" s="4">
        <v>232.85</v>
      </c>
      <c r="D147" s="4">
        <v>9.147</v>
      </c>
      <c r="E147" s="4">
        <v>232.34</v>
      </c>
      <c r="F147" s="8"/>
      <c r="G147" s="4">
        <f t="shared" si="4"/>
        <v>1.6134722222222222</v>
      </c>
      <c r="I147" s="14">
        <f>2*((A147*$C$3)/(PI()*2)-$C$4)</f>
        <v>232.34204794116656</v>
      </c>
      <c r="J147">
        <f>I147/A147</f>
        <v>1.613486444035879</v>
      </c>
      <c r="K147" s="19">
        <f>I147-E147</f>
        <v>0.0020479411665519365</v>
      </c>
      <c r="L147" s="16"/>
    </row>
    <row r="148" spans="1:12" ht="12.75">
      <c r="A148" s="4">
        <v>145</v>
      </c>
      <c r="B148" s="4">
        <v>9.231</v>
      </c>
      <c r="C148" s="4">
        <v>234.47</v>
      </c>
      <c r="D148" s="4">
        <v>9.211</v>
      </c>
      <c r="E148" s="4">
        <v>233.96</v>
      </c>
      <c r="F148" s="8"/>
      <c r="G148" s="4">
        <f t="shared" si="4"/>
        <v>1.6135172413793104</v>
      </c>
      <c r="I148" s="14">
        <f>2*((A148*$C$3)/(PI()*2)-$C$4)</f>
        <v>233.95906216298022</v>
      </c>
      <c r="J148">
        <f>I148/A148</f>
        <v>1.6135107735377947</v>
      </c>
      <c r="K148" s="19">
        <f>I148-E148</f>
        <v>-0.000937837019790777</v>
      </c>
      <c r="L148" s="16"/>
    </row>
    <row r="149" spans="1:12" ht="12.75">
      <c r="A149" s="4">
        <v>146</v>
      </c>
      <c r="B149" s="4">
        <v>9.295</v>
      </c>
      <c r="C149" s="4">
        <v>236.08</v>
      </c>
      <c r="D149" s="4">
        <v>9.275</v>
      </c>
      <c r="E149" s="4">
        <v>235.58</v>
      </c>
      <c r="F149" s="8"/>
      <c r="G149" s="4">
        <f t="shared" si="4"/>
        <v>1.6135616438356166</v>
      </c>
      <c r="I149" s="14">
        <f>2*((A149*$C$3)/(PI()*2)-$C$4)</f>
        <v>235.57607638479388</v>
      </c>
      <c r="J149">
        <f>I149/A149</f>
        <v>1.6135347697588622</v>
      </c>
      <c r="K149" s="19">
        <f>I149-E149</f>
        <v>-0.003923615206133491</v>
      </c>
      <c r="L149" s="16"/>
    </row>
    <row r="150" spans="1:12" ht="12.75">
      <c r="A150" s="4">
        <v>147</v>
      </c>
      <c r="B150" s="4">
        <v>9.358</v>
      </c>
      <c r="C150" s="4">
        <v>237.7</v>
      </c>
      <c r="D150" s="4">
        <v>9.338</v>
      </c>
      <c r="E150" s="4">
        <v>237.19</v>
      </c>
      <c r="F150" s="8"/>
      <c r="G150" s="4">
        <f t="shared" si="4"/>
        <v>1.6135374149659865</v>
      </c>
      <c r="I150" s="14">
        <f>2*((A150*$C$3)/(PI()*2)-$C$4)</f>
        <v>237.1930906066075</v>
      </c>
      <c r="J150">
        <f>I150/A150</f>
        <v>1.6135584395007314</v>
      </c>
      <c r="K150" s="19">
        <f>I150-E150</f>
        <v>0.003090606607514701</v>
      </c>
      <c r="L150" s="16"/>
    </row>
    <row r="151" spans="1:12" ht="12.75">
      <c r="A151" s="4">
        <v>148</v>
      </c>
      <c r="B151" s="4">
        <v>9.422</v>
      </c>
      <c r="C151" s="4">
        <v>239.32</v>
      </c>
      <c r="D151" s="4">
        <v>9.402</v>
      </c>
      <c r="E151" s="4">
        <v>238.81</v>
      </c>
      <c r="F151" s="8"/>
      <c r="G151" s="4">
        <f t="shared" si="4"/>
        <v>1.6135810810810811</v>
      </c>
      <c r="I151" s="14">
        <f>2*((A151*$C$3)/(PI()*2)-$C$4)</f>
        <v>238.81010482842117</v>
      </c>
      <c r="J151">
        <f>I151/A151</f>
        <v>1.613581789381224</v>
      </c>
      <c r="K151" s="19">
        <f>I151-E151</f>
        <v>0.00010482842117198743</v>
      </c>
      <c r="L151" s="16"/>
    </row>
    <row r="152" spans="1:12" ht="12.75">
      <c r="A152" s="4">
        <v>149</v>
      </c>
      <c r="B152" s="4">
        <v>9.486</v>
      </c>
      <c r="C152" s="4">
        <v>240.93</v>
      </c>
      <c r="D152" s="4">
        <v>9.466</v>
      </c>
      <c r="E152" s="4">
        <v>240.43</v>
      </c>
      <c r="F152" s="8"/>
      <c r="G152" s="4">
        <f t="shared" si="4"/>
        <v>1.6136241610738256</v>
      </c>
      <c r="I152" s="14">
        <f>2*((A152*$C$3)/(PI()*2)-$C$4)</f>
        <v>240.4271190502348</v>
      </c>
      <c r="J152">
        <f>I152/A152</f>
        <v>1.613604825840502</v>
      </c>
      <c r="K152" s="19">
        <f>I152-E152</f>
        <v>-0.002880949765199148</v>
      </c>
      <c r="L152" s="16"/>
    </row>
    <row r="153" spans="1:12" ht="12.75">
      <c r="A153" s="4">
        <v>150</v>
      </c>
      <c r="B153" s="4">
        <v>9.549</v>
      </c>
      <c r="C153" s="4">
        <v>242.55</v>
      </c>
      <c r="D153" s="4">
        <v>9.529</v>
      </c>
      <c r="E153" s="4">
        <v>242.04</v>
      </c>
      <c r="F153" s="8"/>
      <c r="G153" s="4">
        <f t="shared" si="4"/>
        <v>1.6136</v>
      </c>
      <c r="I153" s="14">
        <f>2*((A153*$C$3)/(PI()*2)-$C$4)</f>
        <v>242.0441332720485</v>
      </c>
      <c r="J153">
        <f>I153/A153</f>
        <v>1.61362755514699</v>
      </c>
      <c r="K153" s="19">
        <f>I153-E153</f>
        <v>0.004133272048505887</v>
      </c>
      <c r="L153" s="16"/>
    </row>
    <row r="154" spans="1:12" ht="12.75">
      <c r="A154" s="4">
        <v>151</v>
      </c>
      <c r="B154" s="4">
        <v>9.613</v>
      </c>
      <c r="C154" s="4">
        <v>244.17</v>
      </c>
      <c r="D154" s="4">
        <v>9.593</v>
      </c>
      <c r="E154" s="4">
        <v>243.66</v>
      </c>
      <c r="F154" s="8"/>
      <c r="G154" s="4">
        <f t="shared" si="4"/>
        <v>1.6136423841059602</v>
      </c>
      <c r="I154" s="14">
        <f>2*((A154*$C$3)/(PI()*2)-$C$4)</f>
        <v>243.66114749386216</v>
      </c>
      <c r="J154">
        <f>I154/A154</f>
        <v>1.6136499834030607</v>
      </c>
      <c r="K154" s="19">
        <f>I154-E154</f>
        <v>0.0011474938621631736</v>
      </c>
      <c r="L154" s="16"/>
    </row>
    <row r="155" spans="1:12" ht="12.75">
      <c r="A155" s="4">
        <v>152</v>
      </c>
      <c r="B155" s="4">
        <v>9.677</v>
      </c>
      <c r="C155" s="4">
        <v>245.79</v>
      </c>
      <c r="D155" s="4">
        <v>9.657</v>
      </c>
      <c r="E155" s="4">
        <v>245.28</v>
      </c>
      <c r="F155" s="8"/>
      <c r="G155" s="4">
        <f t="shared" si="4"/>
        <v>1.6136842105263158</v>
      </c>
      <c r="I155" s="14">
        <f>2*((A155*$C$3)/(PI()*2)-$C$4)</f>
        <v>245.2781617156758</v>
      </c>
      <c r="J155">
        <f>I155/A155</f>
        <v>1.6136721165504986</v>
      </c>
      <c r="K155" s="19">
        <f>I155-E155</f>
        <v>-0.0018382843242079616</v>
      </c>
      <c r="L155" s="16"/>
    </row>
    <row r="156" spans="1:12" ht="12.75">
      <c r="A156" s="4">
        <v>153</v>
      </c>
      <c r="B156" s="4">
        <v>9.74</v>
      </c>
      <c r="C156" s="4">
        <v>247.4</v>
      </c>
      <c r="D156" s="4">
        <v>9.72</v>
      </c>
      <c r="E156" s="4">
        <v>246.9</v>
      </c>
      <c r="F156" s="8"/>
      <c r="G156" s="4">
        <f t="shared" si="4"/>
        <v>1.6137254901960785</v>
      </c>
      <c r="I156" s="14">
        <f>2*((A156*$C$3)/(PI()*2)-$C$4)</f>
        <v>246.89517593748946</v>
      </c>
      <c r="J156">
        <f>I156/A156</f>
        <v>1.613693960375748</v>
      </c>
      <c r="K156" s="19">
        <f>I156-E156</f>
        <v>-0.004824062510550675</v>
      </c>
      <c r="L156" s="16"/>
    </row>
    <row r="157" spans="1:12" ht="12.75">
      <c r="A157" s="4">
        <v>154</v>
      </c>
      <c r="B157" s="4">
        <v>9.804</v>
      </c>
      <c r="C157" s="4">
        <v>249.02</v>
      </c>
      <c r="D157" s="4">
        <v>9.784</v>
      </c>
      <c r="E157" s="4">
        <v>248.51</v>
      </c>
      <c r="F157" s="8"/>
      <c r="G157" s="4">
        <f t="shared" si="4"/>
        <v>1.6137012987012986</v>
      </c>
      <c r="I157" s="14">
        <f>2*((A157*$C$3)/(PI()*2)-$C$4)</f>
        <v>248.51219015930315</v>
      </c>
      <c r="J157">
        <f>I157/A157</f>
        <v>1.6137155205149556</v>
      </c>
      <c r="K157" s="19">
        <f>I157-E157</f>
        <v>0.00219015930315436</v>
      </c>
      <c r="L157" s="16"/>
    </row>
    <row r="158" spans="1:12" ht="12.75">
      <c r="A158" s="4">
        <v>155</v>
      </c>
      <c r="B158" s="4">
        <v>9.868</v>
      </c>
      <c r="C158" s="4">
        <v>250.64</v>
      </c>
      <c r="D158" s="4">
        <v>9.848</v>
      </c>
      <c r="E158" s="4">
        <v>250.13</v>
      </c>
      <c r="F158" s="8"/>
      <c r="G158" s="4">
        <f t="shared" si="4"/>
        <v>1.613741935483871</v>
      </c>
      <c r="I158" s="14">
        <f>2*((A158*$C$3)/(PI()*2)-$C$4)</f>
        <v>250.12920438111678</v>
      </c>
      <c r="J158">
        <f>I158/A158</f>
        <v>1.613736802458818</v>
      </c>
      <c r="K158" s="19">
        <f>I158-E158</f>
        <v>-0.0007956188832167754</v>
      </c>
      <c r="L158" s="16"/>
    </row>
    <row r="159" spans="1:12" ht="12.75">
      <c r="A159" s="4">
        <v>156</v>
      </c>
      <c r="B159" s="4">
        <v>9.931</v>
      </c>
      <c r="C159" s="4">
        <v>252.25</v>
      </c>
      <c r="D159" s="4">
        <v>9.911</v>
      </c>
      <c r="E159" s="4">
        <v>251.75</v>
      </c>
      <c r="F159" s="8"/>
      <c r="G159" s="4">
        <f t="shared" si="4"/>
        <v>1.6137820512820513</v>
      </c>
      <c r="I159" s="14">
        <f>2*((A159*$C$3)/(PI()*2)-$C$4)</f>
        <v>251.74621860293044</v>
      </c>
      <c r="J159">
        <f>I159/A159</f>
        <v>1.6137578115572464</v>
      </c>
      <c r="K159" s="19">
        <f>I159-E159</f>
        <v>-0.003781397069559489</v>
      </c>
      <c r="L159" s="16"/>
    </row>
    <row r="160" spans="1:12" ht="12.75">
      <c r="A160" s="4">
        <v>157</v>
      </c>
      <c r="B160" s="4">
        <v>9.995</v>
      </c>
      <c r="C160" s="4">
        <v>253.87</v>
      </c>
      <c r="D160" s="4">
        <v>9.975</v>
      </c>
      <c r="E160" s="4">
        <v>253.36</v>
      </c>
      <c r="F160" s="8"/>
      <c r="G160" s="4">
        <f t="shared" si="4"/>
        <v>1.6137579617834397</v>
      </c>
      <c r="I160" s="14">
        <f>2*((A160*$C$3)/(PI()*2)-$C$4)</f>
        <v>253.3632328247441</v>
      </c>
      <c r="J160">
        <f>I160/A160</f>
        <v>1.6137785530238478</v>
      </c>
      <c r="K160" s="19">
        <f>I160-E160</f>
        <v>0.0032328247440887026</v>
      </c>
      <c r="L160" s="16"/>
    </row>
    <row r="161" spans="1:12" ht="12.75">
      <c r="A161" s="4">
        <v>158</v>
      </c>
      <c r="B161" s="4">
        <v>10.059</v>
      </c>
      <c r="C161" s="4">
        <v>255.49</v>
      </c>
      <c r="D161" s="4">
        <v>10.039</v>
      </c>
      <c r="E161" s="4">
        <v>254.98</v>
      </c>
      <c r="F161" s="8"/>
      <c r="G161" s="4">
        <f t="shared" si="4"/>
        <v>1.6137974683544303</v>
      </c>
      <c r="I161" s="14">
        <f>2*((A161*$C$3)/(PI()*2)-$C$4)</f>
        <v>254.98024704655774</v>
      </c>
      <c r="J161">
        <f>I161/A161</f>
        <v>1.6137990319402389</v>
      </c>
      <c r="K161" s="19">
        <f>I161-E161</f>
        <v>0.00024704655774598905</v>
      </c>
      <c r="L161" s="16"/>
    </row>
    <row r="162" spans="1:12" ht="12.75">
      <c r="A162" s="4">
        <v>159</v>
      </c>
      <c r="B162" s="4">
        <v>10.122</v>
      </c>
      <c r="C162" s="4">
        <v>257.1</v>
      </c>
      <c r="D162" s="4">
        <v>10.102</v>
      </c>
      <c r="E162" s="4">
        <v>256.6</v>
      </c>
      <c r="F162" s="8"/>
      <c r="G162" s="4">
        <f t="shared" si="4"/>
        <v>1.6138364779874215</v>
      </c>
      <c r="I162" s="14">
        <f>2*((A162*$C$3)/(PI()*2)-$C$4)</f>
        <v>256.5972612683714</v>
      </c>
      <c r="J162">
        <f>I162/A162</f>
        <v>1.6138192532601976</v>
      </c>
      <c r="K162" s="19">
        <f>I162-E162</f>
        <v>-0.0027387316285967245</v>
      </c>
      <c r="L162" s="16"/>
    </row>
    <row r="163" spans="1:12" ht="12.75">
      <c r="A163" s="4">
        <v>160</v>
      </c>
      <c r="B163" s="4">
        <v>10.186</v>
      </c>
      <c r="C163" s="4">
        <v>258.72</v>
      </c>
      <c r="D163" s="4">
        <v>10.166</v>
      </c>
      <c r="E163" s="4">
        <v>258.21</v>
      </c>
      <c r="F163" s="8"/>
      <c r="G163" s="4">
        <f t="shared" si="4"/>
        <v>1.6138124999999999</v>
      </c>
      <c r="I163" s="14">
        <f>2*((A163*$C$3)/(PI()*2)-$C$4)</f>
        <v>258.21427549018506</v>
      </c>
      <c r="J163">
        <f>I163/A163</f>
        <v>1.6138392218136566</v>
      </c>
      <c r="K163" s="19">
        <f>I163-E163</f>
        <v>0.004275490185079889</v>
      </c>
      <c r="L163" s="16"/>
    </row>
    <row r="164" spans="1:12" ht="12.75">
      <c r="A164" s="4">
        <v>161</v>
      </c>
      <c r="B164" s="4">
        <v>10.25</v>
      </c>
      <c r="C164" s="4">
        <v>260.34</v>
      </c>
      <c r="D164" s="4">
        <v>10.23</v>
      </c>
      <c r="E164" s="4">
        <v>259.83</v>
      </c>
      <c r="F164" s="8"/>
      <c r="G164" s="4">
        <f t="shared" si="4"/>
        <v>1.6138509316770184</v>
      </c>
      <c r="I164" s="14">
        <f>2*((A164*$C$3)/(PI()*2)-$C$4)</f>
        <v>259.83128971199875</v>
      </c>
      <c r="J164">
        <f>I164/A164</f>
        <v>1.6138589423105512</v>
      </c>
      <c r="K164" s="19">
        <f>I164-E164</f>
        <v>0.001289711998765597</v>
      </c>
      <c r="L164" s="16"/>
    </row>
    <row r="165" spans="1:12" ht="12.75">
      <c r="A165" s="4">
        <v>162</v>
      </c>
      <c r="B165" s="4">
        <v>10.313</v>
      </c>
      <c r="C165" s="4">
        <v>261.96</v>
      </c>
      <c r="D165" s="4">
        <v>10.293</v>
      </c>
      <c r="E165" s="4">
        <v>261.45</v>
      </c>
      <c r="F165" s="8"/>
      <c r="G165" s="4">
        <f t="shared" si="4"/>
        <v>1.613888888888889</v>
      </c>
      <c r="I165" s="14">
        <f>2*((A165*$C$3)/(PI()*2)-$C$4)</f>
        <v>261.4483039338124</v>
      </c>
      <c r="J165">
        <f>I165/A165</f>
        <v>1.6138784193445208</v>
      </c>
      <c r="K165" s="19">
        <f>I165-E165</f>
        <v>-0.0016960661876055383</v>
      </c>
      <c r="L165" s="16"/>
    </row>
    <row r="166" spans="1:12" ht="12.75">
      <c r="A166" s="4">
        <v>163</v>
      </c>
      <c r="B166" s="4">
        <v>10.377</v>
      </c>
      <c r="C166" s="4">
        <v>263.57</v>
      </c>
      <c r="D166" s="4">
        <v>10.357</v>
      </c>
      <c r="E166" s="4">
        <v>263.07</v>
      </c>
      <c r="F166" s="8"/>
      <c r="G166" s="4">
        <f t="shared" si="4"/>
        <v>1.613926380368098</v>
      </c>
      <c r="I166" s="14">
        <f>2*((A166*$C$3)/(PI()*2)-$C$4)</f>
        <v>263.0653181556261</v>
      </c>
      <c r="J166">
        <f>I166/A166</f>
        <v>1.613897657396479</v>
      </c>
      <c r="K166" s="19">
        <f>I166-E166</f>
        <v>-0.00468184437391983</v>
      </c>
      <c r="L166" s="16"/>
    </row>
    <row r="167" spans="1:12" ht="12.75">
      <c r="A167" s="4">
        <v>164</v>
      </c>
      <c r="B167" s="4">
        <v>10.441</v>
      </c>
      <c r="C167" s="4">
        <v>265.19</v>
      </c>
      <c r="D167" s="4">
        <v>10.421</v>
      </c>
      <c r="E167" s="4">
        <v>264.68</v>
      </c>
      <c r="F167" s="8"/>
      <c r="G167" s="4">
        <f t="shared" si="4"/>
        <v>1.6139024390243903</v>
      </c>
      <c r="I167" s="14">
        <f>2*((A167*$C$3)/(PI()*2)-$C$4)</f>
        <v>264.6823323774397</v>
      </c>
      <c r="J167">
        <f>I167/A167</f>
        <v>1.613916660838047</v>
      </c>
      <c r="K167" s="19">
        <f>I167-E167</f>
        <v>0.0023323774396999397</v>
      </c>
      <c r="L167" s="16"/>
    </row>
    <row r="168" spans="1:12" ht="12.75">
      <c r="A168" s="4">
        <v>165</v>
      </c>
      <c r="B168" s="4">
        <v>10.504</v>
      </c>
      <c r="C168" s="4">
        <v>266.81</v>
      </c>
      <c r="D168" s="4">
        <v>10.484</v>
      </c>
      <c r="E168" s="4">
        <v>266.3</v>
      </c>
      <c r="F168" s="8"/>
      <c r="G168" s="4">
        <f t="shared" si="4"/>
        <v>1.613939393939394</v>
      </c>
      <c r="I168" s="14">
        <f>2*((A168*$C$3)/(PI()*2)-$C$4)</f>
        <v>266.2993465992534</v>
      </c>
      <c r="J168">
        <f>I168/A168</f>
        <v>1.613935433934869</v>
      </c>
      <c r="K168" s="19">
        <f>I168-E168</f>
        <v>-0.0006534007466143521</v>
      </c>
      <c r="L168" s="16"/>
    </row>
    <row r="169" spans="1:12" ht="12.75">
      <c r="A169" s="4">
        <v>166</v>
      </c>
      <c r="B169" s="4">
        <v>10.568</v>
      </c>
      <c r="C169" s="4">
        <v>268.42</v>
      </c>
      <c r="D169" s="4">
        <v>10.548</v>
      </c>
      <c r="E169" s="4">
        <v>267.92</v>
      </c>
      <c r="F169" s="8"/>
      <c r="G169" s="4">
        <f t="shared" si="4"/>
        <v>1.6139759036144579</v>
      </c>
      <c r="I169" s="14">
        <f>2*((A169*$C$3)/(PI()*2)-$C$4)</f>
        <v>267.91636082106703</v>
      </c>
      <c r="J169">
        <f>I169/A169</f>
        <v>1.6139539808498014</v>
      </c>
      <c r="K169" s="19">
        <f>I169-E169</f>
        <v>-0.0036391789329854873</v>
      </c>
      <c r="L169" s="16"/>
    </row>
    <row r="170" spans="1:12" ht="12.75">
      <c r="A170" s="4">
        <v>167</v>
      </c>
      <c r="B170" s="4">
        <v>10.632</v>
      </c>
      <c r="C170" s="4">
        <v>270.04</v>
      </c>
      <c r="D170" s="4">
        <v>10.612</v>
      </c>
      <c r="E170" s="4">
        <v>269.53</v>
      </c>
      <c r="F170" s="8"/>
      <c r="G170" s="4">
        <f t="shared" si="4"/>
        <v>1.613952095808383</v>
      </c>
      <c r="I170" s="14">
        <f>2*((A170*$C$3)/(PI()*2)-$C$4)</f>
        <v>269.53337504288066</v>
      </c>
      <c r="J170">
        <f>I170/A170</f>
        <v>1.613972305645992</v>
      </c>
      <c r="K170" s="19">
        <f>I170-E170</f>
        <v>0.003375042880691126</v>
      </c>
      <c r="L170" s="16"/>
    </row>
    <row r="171" spans="1:12" ht="12.75">
      <c r="A171" s="4">
        <v>168</v>
      </c>
      <c r="B171" s="4">
        <v>10.695</v>
      </c>
      <c r="C171" s="4">
        <v>271.66</v>
      </c>
      <c r="D171" s="4">
        <v>10.675</v>
      </c>
      <c r="E171" s="4">
        <v>271.15</v>
      </c>
      <c r="F171" s="8"/>
      <c r="G171" s="4">
        <f t="shared" si="4"/>
        <v>1.6139880952380952</v>
      </c>
      <c r="I171" s="14">
        <f>2*((A171*$C$3)/(PI()*2)-$C$4)</f>
        <v>271.15038926469435</v>
      </c>
      <c r="J171">
        <f>I171/A171</f>
        <v>1.6139904122898474</v>
      </c>
      <c r="K171" s="19">
        <f>I171-E171</f>
        <v>0.0003892646943768341</v>
      </c>
      <c r="L171" s="16"/>
    </row>
    <row r="172" spans="1:12" ht="12.75">
      <c r="A172" s="4">
        <v>169</v>
      </c>
      <c r="B172" s="4">
        <v>10.759</v>
      </c>
      <c r="C172" s="4">
        <v>273.27</v>
      </c>
      <c r="D172" s="4">
        <v>10.739</v>
      </c>
      <c r="E172" s="4">
        <v>272.77</v>
      </c>
      <c r="F172" s="8"/>
      <c r="G172" s="4">
        <f t="shared" si="4"/>
        <v>1.6140236686390532</v>
      </c>
      <c r="I172" s="14">
        <f>2*((A172*$C$3)/(PI()*2)-$C$4)</f>
        <v>272.767403486508</v>
      </c>
      <c r="J172">
        <f>I172/A172</f>
        <v>1.6140083046538933</v>
      </c>
      <c r="K172" s="19">
        <f>I172-E172</f>
        <v>-0.002596513491994301</v>
      </c>
      <c r="L172" s="16"/>
    </row>
    <row r="173" spans="1:12" ht="12.75">
      <c r="A173" s="4">
        <v>170</v>
      </c>
      <c r="B173" s="4">
        <v>10.823</v>
      </c>
      <c r="C173" s="4">
        <v>274.89</v>
      </c>
      <c r="D173" s="4">
        <v>10.803</v>
      </c>
      <c r="E173" s="4">
        <v>274.38</v>
      </c>
      <c r="F173" s="8"/>
      <c r="G173" s="4">
        <f aca="true" t="shared" si="5" ref="G173:G204">E173/A173</f>
        <v>1.6139999999999999</v>
      </c>
      <c r="I173" s="14">
        <f>2*((A173*$C$3)/(PI()*2)-$C$4)</f>
        <v>274.3844177083217</v>
      </c>
      <c r="J173">
        <f>I173/A173</f>
        <v>1.6140259865195392</v>
      </c>
      <c r="K173" s="19">
        <f>I173-E173</f>
        <v>0.004417708321682312</v>
      </c>
      <c r="L173" s="16"/>
    </row>
    <row r="174" spans="1:12" ht="12.75">
      <c r="A174" s="4">
        <v>171</v>
      </c>
      <c r="B174" s="4">
        <v>10.886</v>
      </c>
      <c r="C174" s="4">
        <v>276.51</v>
      </c>
      <c r="D174" s="4">
        <v>10.866</v>
      </c>
      <c r="E174" s="4">
        <v>276</v>
      </c>
      <c r="F174" s="8"/>
      <c r="G174" s="4">
        <f t="shared" si="5"/>
        <v>1.6140350877192982</v>
      </c>
      <c r="I174" s="14">
        <f>2*((A174*$C$3)/(PI()*2)-$C$4)</f>
        <v>276.0014319301353</v>
      </c>
      <c r="J174">
        <f>I174/A174</f>
        <v>1.6140434615797388</v>
      </c>
      <c r="K174" s="19">
        <f>I174-E174</f>
        <v>0.0014319301353111769</v>
      </c>
      <c r="L174" s="16"/>
    </row>
    <row r="175" spans="1:12" ht="12.75">
      <c r="A175" s="4">
        <v>172</v>
      </c>
      <c r="B175" s="4">
        <v>10.95</v>
      </c>
      <c r="C175" s="4">
        <v>278.13</v>
      </c>
      <c r="D175" s="4">
        <v>10.93</v>
      </c>
      <c r="E175" s="4">
        <v>277.62</v>
      </c>
      <c r="F175" s="8"/>
      <c r="G175" s="4">
        <f t="shared" si="5"/>
        <v>1.6140697674418605</v>
      </c>
      <c r="I175" s="14">
        <f>2*((A175*$C$3)/(PI()*2)-$C$4)</f>
        <v>277.61844615194894</v>
      </c>
      <c r="J175">
        <f>I175/A175</f>
        <v>1.6140607334415635</v>
      </c>
      <c r="K175" s="19">
        <f>I175-E175</f>
        <v>-0.0015538480510599584</v>
      </c>
      <c r="L175" s="16"/>
    </row>
    <row r="176" spans="1:12" ht="12.75">
      <c r="A176" s="4">
        <v>173</v>
      </c>
      <c r="B176" s="4">
        <v>11.013</v>
      </c>
      <c r="C176" s="4">
        <v>279.74</v>
      </c>
      <c r="D176" s="4">
        <v>10.993</v>
      </c>
      <c r="E176" s="4">
        <v>279.24</v>
      </c>
      <c r="F176" s="8"/>
      <c r="G176" s="4">
        <f t="shared" si="5"/>
        <v>1.6141040462427747</v>
      </c>
      <c r="I176" s="14">
        <f>2*((A176*$C$3)/(PI()*2)-$C$4)</f>
        <v>279.23546037376263</v>
      </c>
      <c r="J176">
        <f>I176/A176</f>
        <v>1.6140778056286857</v>
      </c>
      <c r="K176" s="19">
        <f>I176-E176</f>
        <v>-0.00453962623737425</v>
      </c>
      <c r="L176" s="16"/>
    </row>
    <row r="177" spans="1:12" ht="12.75">
      <c r="A177" s="4">
        <v>174</v>
      </c>
      <c r="B177" s="4">
        <v>11.077</v>
      </c>
      <c r="C177" s="4">
        <v>281.36</v>
      </c>
      <c r="D177" s="4">
        <v>11.057</v>
      </c>
      <c r="E177" s="4">
        <v>280.85</v>
      </c>
      <c r="F177" s="8"/>
      <c r="G177" s="4">
        <f t="shared" si="5"/>
        <v>1.614080459770115</v>
      </c>
      <c r="I177" s="14">
        <f>2*((A177*$C$3)/(PI()*2)-$C$4)</f>
        <v>280.85247459557627</v>
      </c>
      <c r="J177">
        <f>I177/A177</f>
        <v>1.6140946815837716</v>
      </c>
      <c r="K177" s="19">
        <f>I177-E177</f>
        <v>0.0024745955762455196</v>
      </c>
      <c r="L177" s="16"/>
    </row>
    <row r="178" spans="1:12" ht="12.75">
      <c r="A178" s="4">
        <v>175</v>
      </c>
      <c r="B178" s="4">
        <v>11.141</v>
      </c>
      <c r="C178" s="4">
        <v>282.98</v>
      </c>
      <c r="D178" s="4">
        <v>11.121</v>
      </c>
      <c r="E178" s="4">
        <v>282.47</v>
      </c>
      <c r="F178" s="8"/>
      <c r="G178" s="4">
        <f t="shared" si="5"/>
        <v>1.6141142857142858</v>
      </c>
      <c r="I178" s="14">
        <f>2*((A178*$C$3)/(PI()*2)-$C$4)</f>
        <v>282.46948881738996</v>
      </c>
      <c r="J178">
        <f>I178/A178</f>
        <v>1.6141113646707999</v>
      </c>
      <c r="K178" s="19">
        <f>I178-E178</f>
        <v>-0.0005111826100687722</v>
      </c>
      <c r="L178" s="16"/>
    </row>
    <row r="179" spans="1:12" ht="12.75">
      <c r="A179" s="4">
        <v>176</v>
      </c>
      <c r="B179" s="4">
        <v>11.204</v>
      </c>
      <c r="C179" s="4">
        <v>284.59</v>
      </c>
      <c r="D179" s="4">
        <v>11.184</v>
      </c>
      <c r="E179" s="4">
        <v>284.09</v>
      </c>
      <c r="F179" s="8"/>
      <c r="G179" s="4">
        <f t="shared" si="5"/>
        <v>1.6141477272727272</v>
      </c>
      <c r="I179" s="14">
        <f>2*((A179*$C$3)/(PI()*2)-$C$4)</f>
        <v>284.0865030392036</v>
      </c>
      <c r="J179">
        <f>I179/A179</f>
        <v>1.614127858177293</v>
      </c>
      <c r="K179" s="19">
        <f>I179-E179</f>
        <v>-0.003496960796383064</v>
      </c>
      <c r="L179" s="16"/>
    </row>
    <row r="180" spans="1:12" ht="12.75">
      <c r="A180" s="4">
        <v>177</v>
      </c>
      <c r="B180" s="4">
        <v>11.268</v>
      </c>
      <c r="C180" s="4">
        <v>286.21</v>
      </c>
      <c r="D180" s="4">
        <v>11.248</v>
      </c>
      <c r="E180" s="4">
        <v>285.7</v>
      </c>
      <c r="F180" s="8"/>
      <c r="G180" s="4">
        <f t="shared" si="5"/>
        <v>1.6141242937853106</v>
      </c>
      <c r="I180" s="14">
        <f>2*((A180*$C$3)/(PI()*2)-$C$4)</f>
        <v>285.7035172610172</v>
      </c>
      <c r="J180">
        <f>I180/A180</f>
        <v>1.6141441653164814</v>
      </c>
      <c r="K180" s="19">
        <f>I180-E180</f>
        <v>0.003517261017236706</v>
      </c>
      <c r="L180" s="16"/>
    </row>
    <row r="181" spans="1:12" ht="12.75">
      <c r="A181" s="4">
        <v>178</v>
      </c>
      <c r="B181" s="4">
        <v>11.332</v>
      </c>
      <c r="C181" s="4">
        <v>287.83</v>
      </c>
      <c r="D181" s="4">
        <v>11.312</v>
      </c>
      <c r="E181" s="4">
        <v>287.32</v>
      </c>
      <c r="F181" s="8"/>
      <c r="G181" s="4">
        <f t="shared" si="5"/>
        <v>1.6141573033707866</v>
      </c>
      <c r="I181" s="14">
        <f>2*((A181*$C$3)/(PI()*2)-$C$4)</f>
        <v>287.3205314828309</v>
      </c>
      <c r="J181">
        <f>I181/A181</f>
        <v>1.6141602892293871</v>
      </c>
      <c r="K181" s="19">
        <f>I181-E181</f>
        <v>0.000531482830922414</v>
      </c>
      <c r="L181" s="16"/>
    </row>
    <row r="182" spans="1:12" ht="12.75">
      <c r="A182" s="4">
        <v>179</v>
      </c>
      <c r="B182" s="4">
        <v>11.395</v>
      </c>
      <c r="C182" s="4">
        <v>289.44</v>
      </c>
      <c r="D182" s="4">
        <v>11.375</v>
      </c>
      <c r="E182" s="4">
        <v>288.94</v>
      </c>
      <c r="F182" s="8"/>
      <c r="G182" s="4">
        <f t="shared" si="5"/>
        <v>1.6141899441340781</v>
      </c>
      <c r="I182" s="14">
        <f>2*((A182*$C$3)/(PI()*2)-$C$4)</f>
        <v>288.9375457046446</v>
      </c>
      <c r="J182">
        <f>I182/A182</f>
        <v>1.6141762329868414</v>
      </c>
      <c r="K182" s="19">
        <f>I182-E182</f>
        <v>-0.002454295355391878</v>
      </c>
      <c r="L182" s="16"/>
    </row>
    <row r="183" spans="1:12" ht="12.75">
      <c r="A183" s="4">
        <v>180</v>
      </c>
      <c r="B183" s="4">
        <v>11.459</v>
      </c>
      <c r="C183" s="4">
        <v>291.06</v>
      </c>
      <c r="D183" s="4">
        <v>11.439</v>
      </c>
      <c r="E183" s="4">
        <v>290.55</v>
      </c>
      <c r="F183" s="8"/>
      <c r="G183" s="4">
        <f t="shared" si="5"/>
        <v>1.6141666666666667</v>
      </c>
      <c r="I183" s="14">
        <f>2*((A183*$C$3)/(PI()*2)-$C$4)</f>
        <v>290.55455992645824</v>
      </c>
      <c r="J183">
        <f>I183/A183</f>
        <v>1.6141919995914347</v>
      </c>
      <c r="K183" s="19">
        <f>I183-E183</f>
        <v>0.004559926458227892</v>
      </c>
      <c r="L183" s="16"/>
    </row>
    <row r="184" spans="1:12" ht="12.75">
      <c r="A184" s="4">
        <v>181</v>
      </c>
      <c r="B184" s="4">
        <v>11.523</v>
      </c>
      <c r="C184" s="4">
        <v>292.68</v>
      </c>
      <c r="D184" s="4">
        <v>11.503</v>
      </c>
      <c r="E184" s="4">
        <v>292.17</v>
      </c>
      <c r="F184" s="8"/>
      <c r="G184" s="4">
        <f t="shared" si="5"/>
        <v>1.6141988950276245</v>
      </c>
      <c r="I184" s="14">
        <f>2*((A184*$C$3)/(PI()*2)-$C$4)</f>
        <v>292.1715741482719</v>
      </c>
      <c r="J184">
        <f>I184/A184</f>
        <v>1.6142075919794026</v>
      </c>
      <c r="K184" s="19">
        <f>I184-E184</f>
        <v>0.0015741482718567568</v>
      </c>
      <c r="L184" s="16"/>
    </row>
    <row r="185" spans="1:12" ht="12.75">
      <c r="A185" s="4">
        <v>182</v>
      </c>
      <c r="B185" s="4">
        <v>11.586</v>
      </c>
      <c r="C185" s="4">
        <v>294.3</v>
      </c>
      <c r="D185" s="4">
        <v>11.566</v>
      </c>
      <c r="E185" s="4">
        <v>293.79</v>
      </c>
      <c r="F185" s="8"/>
      <c r="G185" s="4">
        <f t="shared" si="5"/>
        <v>1.6142307692307694</v>
      </c>
      <c r="I185" s="14">
        <f>2*((A185*$C$3)/(PI()*2)-$C$4)</f>
        <v>293.78858837008556</v>
      </c>
      <c r="J185">
        <f>I185/A185</f>
        <v>1.6142230130224482</v>
      </c>
      <c r="K185" s="19">
        <f>I185-E185</f>
        <v>-0.001411629914457535</v>
      </c>
      <c r="L185" s="16"/>
    </row>
    <row r="186" spans="1:12" ht="12.75">
      <c r="A186" s="4">
        <v>183</v>
      </c>
      <c r="B186" s="4">
        <v>11.65</v>
      </c>
      <c r="C186" s="4">
        <v>295.91</v>
      </c>
      <c r="D186" s="4">
        <v>11.63</v>
      </c>
      <c r="E186" s="4">
        <v>295.41</v>
      </c>
      <c r="F186" s="8"/>
      <c r="G186" s="4">
        <f t="shared" si="5"/>
        <v>1.6142622950819674</v>
      </c>
      <c r="I186" s="14">
        <f>2*((A186*$C$3)/(PI()*2)-$C$4)</f>
        <v>295.4056025918992</v>
      </c>
      <c r="J186">
        <f>I186/A186</f>
        <v>1.6142382655295038</v>
      </c>
      <c r="K186" s="19">
        <f>I186-E186</f>
        <v>-0.00439740810082867</v>
      </c>
      <c r="L186" s="16"/>
    </row>
    <row r="187" spans="1:12" ht="12.75">
      <c r="A187" s="4">
        <v>184</v>
      </c>
      <c r="B187" s="4">
        <v>11.714</v>
      </c>
      <c r="C187" s="4">
        <v>297.53</v>
      </c>
      <c r="D187" s="4">
        <v>11.694</v>
      </c>
      <c r="E187" s="4">
        <v>297.02</v>
      </c>
      <c r="F187" s="8"/>
      <c r="G187" s="4">
        <f t="shared" si="5"/>
        <v>1.6142391304347825</v>
      </c>
      <c r="I187" s="14">
        <f>2*((A187*$C$3)/(PI()*2)-$C$4)</f>
        <v>297.02261681371283</v>
      </c>
      <c r="J187">
        <f>I187/A187</f>
        <v>1.6142533522484392</v>
      </c>
      <c r="K187" s="19">
        <f>I187-E187</f>
        <v>0.002616813712847943</v>
      </c>
      <c r="L187" s="16"/>
    </row>
    <row r="188" spans="1:12" ht="12.75">
      <c r="A188" s="4">
        <v>185</v>
      </c>
      <c r="B188" s="4">
        <v>11.777</v>
      </c>
      <c r="C188" s="4">
        <v>299.15</v>
      </c>
      <c r="D188" s="4">
        <v>11.757</v>
      </c>
      <c r="E188" s="4">
        <v>298.64</v>
      </c>
      <c r="F188" s="8"/>
      <c r="G188" s="4">
        <f t="shared" si="5"/>
        <v>1.6142702702702703</v>
      </c>
      <c r="I188" s="14">
        <f>2*((A188*$C$3)/(PI()*2)-$C$4)</f>
        <v>298.6396310355265</v>
      </c>
      <c r="J188">
        <f>I188/A188</f>
        <v>1.614268275867711</v>
      </c>
      <c r="K188" s="19">
        <f>I188-E188</f>
        <v>-0.00036896447346634886</v>
      </c>
      <c r="L188" s="16"/>
    </row>
    <row r="189" spans="1:12" ht="12.75">
      <c r="A189" s="4">
        <v>186</v>
      </c>
      <c r="B189" s="4">
        <v>11.841</v>
      </c>
      <c r="C189" s="4">
        <v>300.76</v>
      </c>
      <c r="D189" s="4">
        <v>11.821</v>
      </c>
      <c r="E189" s="4">
        <v>300.26</v>
      </c>
      <c r="F189" s="8"/>
      <c r="G189" s="4">
        <f t="shared" si="5"/>
        <v>1.6143010752688172</v>
      </c>
      <c r="I189" s="14">
        <f>2*((A189*$C$3)/(PI()*2)-$C$4)</f>
        <v>300.25664525734015</v>
      </c>
      <c r="J189">
        <f>I189/A189</f>
        <v>1.6142830390179579</v>
      </c>
      <c r="K189" s="19">
        <f>I189-E189</f>
        <v>-0.003354742659837484</v>
      </c>
      <c r="L189" s="16"/>
    </row>
    <row r="190" spans="1:12" ht="12.75">
      <c r="A190" s="4">
        <v>187</v>
      </c>
      <c r="B190" s="4">
        <v>11.905</v>
      </c>
      <c r="C190" s="4">
        <v>302.38</v>
      </c>
      <c r="D190" s="4">
        <v>11.885</v>
      </c>
      <c r="E190" s="4">
        <v>301.87</v>
      </c>
      <c r="F190" s="8"/>
      <c r="G190" s="4">
        <f t="shared" si="5"/>
        <v>1.6142780748663101</v>
      </c>
      <c r="I190" s="14">
        <f>2*((A190*$C$3)/(PI()*2)-$C$4)</f>
        <v>301.87365947915384</v>
      </c>
      <c r="J190">
        <f>I190/A190</f>
        <v>1.61429764427355</v>
      </c>
      <c r="K190" s="19">
        <f>I190-E190</f>
        <v>0.003659479153839129</v>
      </c>
      <c r="L190" s="16"/>
    </row>
    <row r="191" spans="1:12" ht="12.75">
      <c r="A191" s="4">
        <v>188</v>
      </c>
      <c r="B191" s="4">
        <v>11.968</v>
      </c>
      <c r="C191" s="4">
        <v>304</v>
      </c>
      <c r="D191" s="4">
        <v>11.948</v>
      </c>
      <c r="E191" s="4">
        <v>303.49</v>
      </c>
      <c r="F191" s="8"/>
      <c r="G191" s="4">
        <f t="shared" si="5"/>
        <v>1.614308510638298</v>
      </c>
      <c r="I191" s="14">
        <f>2*((A191*$C$3)/(PI()*2)-$C$4)</f>
        <v>303.4906737009675</v>
      </c>
      <c r="J191">
        <f>I191/A191</f>
        <v>1.6143120941540823</v>
      </c>
      <c r="K191" s="19">
        <f>I191-E191</f>
        <v>0.0006737009674679939</v>
      </c>
      <c r="L191" s="16"/>
    </row>
    <row r="192" spans="1:12" ht="12.75">
      <c r="A192" s="4">
        <v>189</v>
      </c>
      <c r="B192" s="4">
        <v>12.032</v>
      </c>
      <c r="C192" s="4">
        <v>305.61</v>
      </c>
      <c r="D192" s="4">
        <v>12.012</v>
      </c>
      <c r="E192" s="4">
        <v>305.11</v>
      </c>
      <c r="F192" s="8"/>
      <c r="G192" s="4">
        <f t="shared" si="5"/>
        <v>1.6143386243386244</v>
      </c>
      <c r="I192" s="14">
        <f>2*((A192*$C$3)/(PI()*2)-$C$4)</f>
        <v>305.1076879227811</v>
      </c>
      <c r="J192">
        <f>I192/A192</f>
        <v>1.6143263911258259</v>
      </c>
      <c r="K192" s="19">
        <f>I192-E192</f>
        <v>-0.0023120772189031413</v>
      </c>
      <c r="L192" s="16"/>
    </row>
    <row r="193" spans="1:12" ht="12.75">
      <c r="A193" s="4">
        <v>190</v>
      </c>
      <c r="B193" s="4">
        <v>12.096</v>
      </c>
      <c r="C193" s="4">
        <v>307.23</v>
      </c>
      <c r="D193" s="4">
        <v>12.076</v>
      </c>
      <c r="E193" s="4">
        <v>306.72</v>
      </c>
      <c r="F193" s="8"/>
      <c r="G193" s="4">
        <f t="shared" si="5"/>
        <v>1.6143157894736844</v>
      </c>
      <c r="I193" s="14">
        <f>2*((A193*$C$3)/(PI()*2)-$C$4)</f>
        <v>306.7247021445948</v>
      </c>
      <c r="J193">
        <f>I193/A193</f>
        <v>1.6143405376031306</v>
      </c>
      <c r="K193" s="19">
        <f>I193-E193</f>
        <v>0.004702144594773472</v>
      </c>
      <c r="L193" s="16"/>
    </row>
    <row r="194" spans="1:12" ht="12.75">
      <c r="A194" s="4">
        <v>191</v>
      </c>
      <c r="B194" s="4">
        <v>12.159</v>
      </c>
      <c r="C194" s="4">
        <v>308.85</v>
      </c>
      <c r="D194" s="4">
        <v>12.139</v>
      </c>
      <c r="E194" s="4">
        <v>308.34</v>
      </c>
      <c r="F194" s="8"/>
      <c r="G194" s="4">
        <f t="shared" si="5"/>
        <v>1.6143455497382198</v>
      </c>
      <c r="I194" s="14">
        <f>2*((A194*$C$3)/(PI()*2)-$C$4)</f>
        <v>308.34171636640843</v>
      </c>
      <c r="J194">
        <f>I194/A194</f>
        <v>1.6143545359497824</v>
      </c>
      <c r="K194" s="19">
        <f>I194-E194</f>
        <v>0.00171636640845918</v>
      </c>
      <c r="L194" s="16"/>
    </row>
    <row r="195" spans="1:12" ht="12.75">
      <c r="A195" s="4">
        <v>192</v>
      </c>
      <c r="B195" s="4">
        <v>12.223</v>
      </c>
      <c r="C195" s="4">
        <v>310.47</v>
      </c>
      <c r="D195" s="4">
        <v>12.203</v>
      </c>
      <c r="E195" s="4">
        <v>309.96</v>
      </c>
      <c r="F195" s="8"/>
      <c r="G195" s="4">
        <f t="shared" si="5"/>
        <v>1.614375</v>
      </c>
      <c r="I195" s="14">
        <f>2*((A195*$C$3)/(PI()*2)-$C$4)</f>
        <v>309.9587305882221</v>
      </c>
      <c r="J195">
        <f>I195/A195</f>
        <v>1.6143683884803235</v>
      </c>
      <c r="K195" s="19">
        <f>I195-E195</f>
        <v>-0.0012694117778551117</v>
      </c>
      <c r="L195" s="16"/>
    </row>
    <row r="196" spans="1:12" ht="12.75">
      <c r="A196" s="4">
        <v>193</v>
      </c>
      <c r="B196" s="4">
        <v>12.287</v>
      </c>
      <c r="C196" s="4">
        <v>312.08</v>
      </c>
      <c r="D196" s="4">
        <v>12.267</v>
      </c>
      <c r="E196" s="4">
        <v>311.58</v>
      </c>
      <c r="F196" s="8"/>
      <c r="G196" s="4">
        <f t="shared" si="5"/>
        <v>1.6144041450777202</v>
      </c>
      <c r="I196" s="14">
        <f>2*((A196*$C$3)/(PI()*2)-$C$4)</f>
        <v>311.57574481003576</v>
      </c>
      <c r="J196">
        <f>I196/A196</f>
        <v>1.6143820974613252</v>
      </c>
      <c r="K196" s="19">
        <f>I196-E196</f>
        <v>-0.004255189964226247</v>
      </c>
      <c r="L196" s="16"/>
    </row>
    <row r="197" spans="1:12" ht="12.75">
      <c r="A197" s="4">
        <v>194</v>
      </c>
      <c r="B197" s="4">
        <v>12.35</v>
      </c>
      <c r="C197" s="4">
        <v>313.7</v>
      </c>
      <c r="D197" s="4">
        <v>12.33</v>
      </c>
      <c r="E197" s="4">
        <v>313.19</v>
      </c>
      <c r="F197" s="8"/>
      <c r="G197" s="4">
        <f t="shared" si="5"/>
        <v>1.6143814432989692</v>
      </c>
      <c r="I197" s="14">
        <f>2*((A197*$C$3)/(PI()*2)-$C$4)</f>
        <v>313.1927590318494</v>
      </c>
      <c r="J197">
        <f>I197/A197</f>
        <v>1.6143956651126257</v>
      </c>
      <c r="K197" s="19">
        <f>I197-E197</f>
        <v>0.002759031849393523</v>
      </c>
      <c r="L197" s="16"/>
    </row>
    <row r="198" spans="1:12" ht="12.75">
      <c r="A198" s="4">
        <v>195</v>
      </c>
      <c r="B198" s="4">
        <v>12.414</v>
      </c>
      <c r="C198" s="4">
        <v>315.32</v>
      </c>
      <c r="D198" s="4">
        <v>12.394</v>
      </c>
      <c r="E198" s="4">
        <v>314.81</v>
      </c>
      <c r="F198" s="8"/>
      <c r="G198" s="4">
        <f t="shared" si="5"/>
        <v>1.6144102564102565</v>
      </c>
      <c r="I198" s="14">
        <f>2*((A198*$C$3)/(PI()*2)-$C$4)</f>
        <v>314.8097732536631</v>
      </c>
      <c r="J198">
        <f>I198/A198</f>
        <v>1.6144090936085287</v>
      </c>
      <c r="K198" s="19">
        <f>I198-E198</f>
        <v>-0.00022674633692076895</v>
      </c>
      <c r="L198" s="16"/>
    </row>
    <row r="199" spans="1:12" ht="12.75">
      <c r="A199" s="4">
        <v>196</v>
      </c>
      <c r="B199" s="4">
        <v>12.478</v>
      </c>
      <c r="C199" s="4">
        <v>316.93</v>
      </c>
      <c r="D199" s="4">
        <v>12.458</v>
      </c>
      <c r="E199" s="4">
        <v>316.43</v>
      </c>
      <c r="F199" s="8"/>
      <c r="G199" s="4">
        <f t="shared" si="5"/>
        <v>1.614438775510204</v>
      </c>
      <c r="I199" s="14">
        <f>2*((A199*$C$3)/(PI()*2)-$C$4)</f>
        <v>316.4267874754768</v>
      </c>
      <c r="J199">
        <f>I199/A199</f>
        <v>1.6144223850789632</v>
      </c>
      <c r="K199" s="19">
        <f>I199-E199</f>
        <v>-0.0032125245232350608</v>
      </c>
      <c r="L199" s="16"/>
    </row>
    <row r="200" spans="1:12" ht="12.75">
      <c r="A200" s="4">
        <v>197</v>
      </c>
      <c r="B200" s="4">
        <v>12.541</v>
      </c>
      <c r="C200" s="4">
        <v>318.55</v>
      </c>
      <c r="D200" s="4">
        <v>12.521</v>
      </c>
      <c r="E200" s="4">
        <v>318.04</v>
      </c>
      <c r="F200" s="8"/>
      <c r="G200" s="4">
        <f t="shared" si="5"/>
        <v>1.6144162436548224</v>
      </c>
      <c r="I200" s="14">
        <f>2*((A200*$C$3)/(PI()*2)-$C$4)</f>
        <v>318.0438016972904</v>
      </c>
      <c r="J200">
        <f>I200/A200</f>
        <v>1.614435541610611</v>
      </c>
      <c r="K200" s="19">
        <f>I200-E200</f>
        <v>0.003801697290384709</v>
      </c>
      <c r="L200" s="16"/>
    </row>
    <row r="201" spans="1:12" ht="12.75">
      <c r="A201" s="4">
        <v>198</v>
      </c>
      <c r="B201" s="4">
        <v>12.605</v>
      </c>
      <c r="C201" s="4">
        <v>320.17</v>
      </c>
      <c r="D201" s="4">
        <v>12.585</v>
      </c>
      <c r="E201" s="4">
        <v>319.66</v>
      </c>
      <c r="F201" s="8"/>
      <c r="G201" s="4">
        <f t="shared" si="5"/>
        <v>1.6144444444444446</v>
      </c>
      <c r="I201" s="14">
        <f>2*((A201*$C$3)/(PI()*2)-$C$4)</f>
        <v>319.66081591910404</v>
      </c>
      <c r="J201">
        <f>I201/A201</f>
        <v>1.6144485652480003</v>
      </c>
      <c r="K201" s="19">
        <f>I201-E201</f>
        <v>0.0008159191040135738</v>
      </c>
      <c r="L201" s="16"/>
    </row>
    <row r="202" spans="1:12" ht="12.75">
      <c r="A202" s="4">
        <v>199</v>
      </c>
      <c r="B202" s="4">
        <v>12.669</v>
      </c>
      <c r="C202" s="4">
        <v>321.79</v>
      </c>
      <c r="D202" s="4">
        <v>12.649</v>
      </c>
      <c r="E202" s="4">
        <v>321.28</v>
      </c>
      <c r="F202" s="8"/>
      <c r="G202" s="4">
        <f t="shared" si="5"/>
        <v>1.614472361809045</v>
      </c>
      <c r="I202" s="14">
        <f>2*((A202*$C$3)/(PI()*2)-$C$4)</f>
        <v>321.2778301409177</v>
      </c>
      <c r="J202">
        <f>I202/A202</f>
        <v>1.614461457994561</v>
      </c>
      <c r="K202" s="19">
        <f>I202-E202</f>
        <v>-0.002169859082300718</v>
      </c>
      <c r="L202" s="16"/>
    </row>
    <row r="203" spans="1:12" ht="12.75">
      <c r="A203" s="4">
        <v>200</v>
      </c>
      <c r="B203" s="4">
        <v>12.732</v>
      </c>
      <c r="C203" s="4">
        <v>323.4</v>
      </c>
      <c r="D203" s="4">
        <v>12.712</v>
      </c>
      <c r="E203" s="4">
        <v>322.9</v>
      </c>
      <c r="F203" s="8"/>
      <c r="G203" s="4">
        <f t="shared" si="5"/>
        <v>1.6144999999999998</v>
      </c>
      <c r="I203" s="14">
        <f>2*((A203*$C$3)/(PI()*2)-$C$4)</f>
        <v>322.89484436273136</v>
      </c>
      <c r="J203">
        <f>I203/A203</f>
        <v>1.6144742218136567</v>
      </c>
      <c r="K203" s="19">
        <f>I203-E203</f>
        <v>-0.00515563726861501</v>
      </c>
      <c r="L203" s="16"/>
    </row>
    <row r="204" spans="1:12" ht="12.75">
      <c r="A204" s="4">
        <v>201</v>
      </c>
      <c r="B204" s="4">
        <v>12.796</v>
      </c>
      <c r="C204" s="4">
        <v>325.02</v>
      </c>
      <c r="D204" s="4">
        <v>12.776</v>
      </c>
      <c r="E204" s="4">
        <v>324.51</v>
      </c>
      <c r="F204" s="8"/>
      <c r="G204" s="4">
        <f t="shared" si="5"/>
        <v>1.6144776119402984</v>
      </c>
      <c r="I204" s="14">
        <f>2*((A204*$C$3)/(PI()*2)-$C$4)</f>
        <v>324.511858584545</v>
      </c>
      <c r="J204">
        <f>I204/A204</f>
        <v>1.614486858629577</v>
      </c>
      <c r="K204" s="19">
        <f>I204-E204</f>
        <v>0.00185858454500476</v>
      </c>
      <c r="L204" s="16"/>
    </row>
    <row r="205" spans="1:12" ht="12.75">
      <c r="A205" s="4">
        <v>202</v>
      </c>
      <c r="B205" s="4">
        <v>12.86</v>
      </c>
      <c r="C205" s="4">
        <v>326.64</v>
      </c>
      <c r="D205" s="4">
        <v>12.84</v>
      </c>
      <c r="E205" s="4">
        <v>326.13</v>
      </c>
      <c r="F205" s="8"/>
      <c r="G205" s="4">
        <f aca="true" t="shared" si="6" ref="G205:G212">E205/A205</f>
        <v>1.6145049504950495</v>
      </c>
      <c r="I205" s="14">
        <f>2*((A205*$C$3)/(PI()*2)-$C$4)</f>
        <v>326.1288728063587</v>
      </c>
      <c r="J205">
        <f>I205/A205</f>
        <v>1.6144993703285084</v>
      </c>
      <c r="K205" s="19">
        <f>I205-E205</f>
        <v>-0.0011271936413095318</v>
      </c>
      <c r="L205" s="16"/>
    </row>
    <row r="206" spans="1:12" ht="12.75">
      <c r="A206" s="4">
        <v>203</v>
      </c>
      <c r="B206" s="4">
        <v>12.923</v>
      </c>
      <c r="C206" s="4">
        <v>328.25</v>
      </c>
      <c r="D206" s="4">
        <v>12.903</v>
      </c>
      <c r="E206" s="4">
        <v>327.75</v>
      </c>
      <c r="F206" s="8"/>
      <c r="G206" s="4">
        <f t="shared" si="6"/>
        <v>1.6145320197044335</v>
      </c>
      <c r="I206" s="14">
        <f>2*((A206*$C$3)/(PI()*2)-$C$4)</f>
        <v>327.7458870281723</v>
      </c>
      <c r="J206">
        <f>I206/A206</f>
        <v>1.6145117587594695</v>
      </c>
      <c r="K206" s="19">
        <f>I206-E206</f>
        <v>-0.004112971827680667</v>
      </c>
      <c r="L206" s="16"/>
    </row>
    <row r="207" spans="1:12" ht="12.75">
      <c r="A207" s="4">
        <v>204</v>
      </c>
      <c r="B207" s="4">
        <v>12.987</v>
      </c>
      <c r="C207" s="4">
        <v>329.87</v>
      </c>
      <c r="D207" s="4">
        <v>12.967</v>
      </c>
      <c r="E207" s="4">
        <v>329.36</v>
      </c>
      <c r="F207" s="8"/>
      <c r="G207" s="4">
        <f t="shared" si="6"/>
        <v>1.6145098039215686</v>
      </c>
      <c r="I207" s="14">
        <f>2*((A207*$C$3)/(PI()*2)-$C$4)</f>
        <v>329.36290124998595</v>
      </c>
      <c r="J207">
        <f>I207/A207</f>
        <v>1.6145240257352254</v>
      </c>
      <c r="K207" s="19">
        <f>I207-E207</f>
        <v>0.0029012499859391028</v>
      </c>
      <c r="L207" s="16"/>
    </row>
    <row r="208" spans="1:12" ht="12.75">
      <c r="A208" s="4">
        <v>205</v>
      </c>
      <c r="B208" s="4">
        <v>13.051</v>
      </c>
      <c r="C208" s="4">
        <v>331.49</v>
      </c>
      <c r="D208" s="4">
        <v>13.031</v>
      </c>
      <c r="E208" s="4">
        <v>330.98</v>
      </c>
      <c r="F208" s="8"/>
      <c r="G208" s="4">
        <f t="shared" si="6"/>
        <v>1.6145365853658538</v>
      </c>
      <c r="I208" s="14">
        <f>2*((A208*$C$3)/(PI()*2)-$C$4)</f>
        <v>330.97991547179964</v>
      </c>
      <c r="J208">
        <f>I208/A208</f>
        <v>1.614536173033169</v>
      </c>
      <c r="K208" s="19">
        <f>I208-E208</f>
        <v>-8.452820037518904E-05</v>
      </c>
      <c r="L208" s="16"/>
    </row>
    <row r="209" spans="1:12" ht="12.75">
      <c r="A209" s="4">
        <v>206</v>
      </c>
      <c r="B209" s="4">
        <v>13.114</v>
      </c>
      <c r="C209" s="4">
        <v>333.1</v>
      </c>
      <c r="D209" s="4">
        <v>13.094</v>
      </c>
      <c r="E209" s="4">
        <v>332.6</v>
      </c>
      <c r="F209" s="8"/>
      <c r="G209" s="4">
        <f t="shared" si="6"/>
        <v>1.6145631067961166</v>
      </c>
      <c r="I209" s="14">
        <f>2*((A209*$C$3)/(PI()*2)-$C$4)</f>
        <v>332.5969296936133</v>
      </c>
      <c r="J209">
        <f>I209/A209</f>
        <v>1.614548202396181</v>
      </c>
      <c r="K209" s="19">
        <f>I209-E209</f>
        <v>-0.0030703063867463243</v>
      </c>
      <c r="L209" s="16"/>
    </row>
    <row r="210" spans="1:12" ht="12.75">
      <c r="A210" s="4">
        <v>207</v>
      </c>
      <c r="B210" s="4">
        <v>13.178</v>
      </c>
      <c r="C210" s="4">
        <v>334.72</v>
      </c>
      <c r="D210" s="4">
        <v>13.158</v>
      </c>
      <c r="E210" s="4">
        <v>334.21</v>
      </c>
      <c r="F210" s="8"/>
      <c r="G210" s="4">
        <f t="shared" si="6"/>
        <v>1.6145410628019323</v>
      </c>
      <c r="I210" s="14">
        <f>2*((A210*$C$3)/(PI()*2)-$C$4)</f>
        <v>334.2139439154269</v>
      </c>
      <c r="J210">
        <f>I210/A210</f>
        <v>1.6145601155334632</v>
      </c>
      <c r="K210" s="19">
        <f>I210-E210</f>
        <v>0.003943915426930289</v>
      </c>
      <c r="L210" s="16"/>
    </row>
    <row r="211" spans="1:12" ht="12.75">
      <c r="A211" s="4">
        <v>208</v>
      </c>
      <c r="B211" s="4">
        <v>13.242</v>
      </c>
      <c r="C211" s="4">
        <v>336.34</v>
      </c>
      <c r="D211" s="4">
        <v>13.222</v>
      </c>
      <c r="E211" s="4">
        <v>335.83</v>
      </c>
      <c r="F211" s="8"/>
      <c r="G211" s="4">
        <f t="shared" si="6"/>
        <v>1.6145673076923077</v>
      </c>
      <c r="I211" s="14">
        <f>2*((A211*$C$3)/(PI()*2)-$C$4)</f>
        <v>335.83095813724066</v>
      </c>
      <c r="J211">
        <f>I211/A211</f>
        <v>1.6145719141213493</v>
      </c>
      <c r="K211" s="19">
        <f>I211-E211</f>
        <v>0.0009581372406728406</v>
      </c>
      <c r="L211" s="16"/>
    </row>
    <row r="212" spans="1:12" ht="12.75">
      <c r="A212" s="4">
        <v>209</v>
      </c>
      <c r="B212" s="4">
        <v>13.305</v>
      </c>
      <c r="C212" s="4">
        <v>337.96</v>
      </c>
      <c r="D212" s="4">
        <v>13.285</v>
      </c>
      <c r="E212" s="4">
        <v>337.45</v>
      </c>
      <c r="F212" s="8"/>
      <c r="G212" s="4">
        <f t="shared" si="6"/>
        <v>1.6145933014354066</v>
      </c>
      <c r="I212" s="14">
        <f>2*((A212*$C$3)/(PI()*2)-$C$4)</f>
        <v>337.4479723590543</v>
      </c>
      <c r="J212">
        <f>I212/A212</f>
        <v>1.6145835998040876</v>
      </c>
      <c r="K212" s="19">
        <f>I212-E212</f>
        <v>-0.0020276409456982947</v>
      </c>
      <c r="L212" s="16"/>
    </row>
    <row r="214" spans="10:11" ht="12.75">
      <c r="J214" t="s">
        <v>45</v>
      </c>
      <c r="K214" s="21">
        <f>AVERAGE(K13:K212)</f>
        <v>-0.00014271140459010568</v>
      </c>
    </row>
    <row r="215" spans="10:11" ht="12.75">
      <c r="J215" t="s">
        <v>44</v>
      </c>
      <c r="K215" s="21">
        <f>STDEV(K13:K212)</f>
        <v>0.0028813347590215407</v>
      </c>
    </row>
  </sheetData>
  <mergeCells count="3">
    <mergeCell ref="A1:E1"/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5"/>
  <sheetViews>
    <sheetView workbookViewId="0" topLeftCell="A1">
      <selection activeCell="A1" sqref="A1:E1"/>
    </sheetView>
  </sheetViews>
  <sheetFormatPr defaultColWidth="11.00390625" defaultRowHeight="12.75"/>
  <cols>
    <col min="1" max="5" width="8.125" style="4" customWidth="1"/>
    <col min="6" max="6" width="4.875" style="4" customWidth="1"/>
    <col min="7" max="7" width="14.625" style="4" customWidth="1"/>
    <col min="8" max="8" width="4.875" style="4" customWidth="1"/>
    <col min="9" max="9" width="9.875" style="15" customWidth="1"/>
    <col min="10" max="10" width="9.875" style="5" customWidth="1"/>
    <col min="11" max="12" width="10.75390625" style="20" customWidth="1"/>
    <col min="13" max="16384" width="10.75390625" style="4" customWidth="1"/>
  </cols>
  <sheetData>
    <row r="1" spans="1:12" s="8" customFormat="1" ht="12.75">
      <c r="A1" s="24" t="s">
        <v>2</v>
      </c>
      <c r="B1" s="24"/>
      <c r="C1" s="24"/>
      <c r="D1" s="24"/>
      <c r="E1" s="24"/>
      <c r="F1" s="23"/>
      <c r="I1" s="12"/>
      <c r="J1" s="9"/>
      <c r="K1" s="19"/>
      <c r="L1" s="19"/>
    </row>
    <row r="2" spans="1:12" s="8" customFormat="1" ht="12.75">
      <c r="A2" s="23"/>
      <c r="B2" s="23"/>
      <c r="C2" s="23"/>
      <c r="D2" s="23"/>
      <c r="E2" s="23"/>
      <c r="F2" s="23"/>
      <c r="I2" s="12"/>
      <c r="J2" s="9"/>
      <c r="K2" s="19"/>
      <c r="L2" s="19"/>
    </row>
    <row r="3" spans="1:12" s="8" customFormat="1" ht="12.75">
      <c r="A3" t="s">
        <v>30</v>
      </c>
      <c r="B3"/>
      <c r="C3">
        <v>9.525</v>
      </c>
      <c r="D3" s="23" t="s">
        <v>5</v>
      </c>
      <c r="E3" s="23"/>
      <c r="F3" s="23"/>
      <c r="I3" s="12"/>
      <c r="J3" s="9"/>
      <c r="K3" s="19"/>
      <c r="L3" s="19"/>
    </row>
    <row r="4" spans="1:12" s="8" customFormat="1" ht="12.75">
      <c r="A4" t="s">
        <v>13</v>
      </c>
      <c r="B4"/>
      <c r="C4">
        <v>0.381</v>
      </c>
      <c r="D4" t="s">
        <v>5</v>
      </c>
      <c r="E4" s="23"/>
      <c r="F4" s="23"/>
      <c r="I4" s="12"/>
      <c r="J4" s="9"/>
      <c r="K4" s="19"/>
      <c r="L4" s="19"/>
    </row>
    <row r="5" spans="1:12" s="8" customFormat="1" ht="12.75">
      <c r="A5"/>
      <c r="B5"/>
      <c r="C5"/>
      <c r="D5" s="23"/>
      <c r="E5" s="23"/>
      <c r="F5" s="23"/>
      <c r="I5" s="12"/>
      <c r="J5" s="9"/>
      <c r="K5" s="19"/>
      <c r="L5" s="19"/>
    </row>
    <row r="6" spans="1:12" s="8" customFormat="1" ht="12.75">
      <c r="A6" s="23"/>
      <c r="B6" t="s">
        <v>37</v>
      </c>
      <c r="C6" s="23"/>
      <c r="D6" s="23"/>
      <c r="E6" s="23"/>
      <c r="F6" s="23"/>
      <c r="I6" s="12"/>
      <c r="J6" s="9"/>
      <c r="K6" s="19"/>
      <c r="L6" s="19"/>
    </row>
    <row r="7" spans="2:12" s="8" customFormat="1" ht="12.75">
      <c r="B7" s="24" t="s">
        <v>17</v>
      </c>
      <c r="C7" s="24"/>
      <c r="D7" s="24" t="s">
        <v>16</v>
      </c>
      <c r="E7" s="24"/>
      <c r="F7" s="23"/>
      <c r="I7" s="14" t="s">
        <v>39</v>
      </c>
      <c r="J7" s="9"/>
      <c r="K7" s="19"/>
      <c r="L7" s="19"/>
    </row>
    <row r="8" spans="1:12" s="8" customFormat="1" ht="51.75">
      <c r="A8" s="10" t="s">
        <v>43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25</v>
      </c>
      <c r="H8" s="10"/>
      <c r="I8" s="13" t="s">
        <v>32</v>
      </c>
      <c r="J8" s="3" t="s">
        <v>33</v>
      </c>
      <c r="K8" s="22" t="s">
        <v>41</v>
      </c>
      <c r="L8" s="22"/>
    </row>
    <row r="9" spans="1:12" s="8" customFormat="1" ht="12.75">
      <c r="A9" s="10">
        <v>6</v>
      </c>
      <c r="G9" s="10"/>
      <c r="H9" s="10"/>
      <c r="I9" s="14">
        <f>2*((A9*$C$3)/(PI()*2)-$C$4)</f>
        <v>17.42940999540364</v>
      </c>
      <c r="J9">
        <f>I9/A9</f>
        <v>2.9049016659006064</v>
      </c>
      <c r="K9" s="19">
        <f>I9-E9</f>
        <v>17.42940999540364</v>
      </c>
      <c r="L9" s="19"/>
    </row>
    <row r="10" spans="1:12" s="8" customFormat="1" ht="12.75">
      <c r="A10" s="10">
        <v>7</v>
      </c>
      <c r="G10" s="10"/>
      <c r="H10" s="10"/>
      <c r="I10" s="14">
        <f>2*((A10*$C$3)/(PI()*2)-$C$4)</f>
        <v>20.461311661304244</v>
      </c>
      <c r="J10">
        <f>I10/A10</f>
        <v>2.923044523043463</v>
      </c>
      <c r="K10" s="19">
        <f>I10-E10</f>
        <v>20.461311661304244</v>
      </c>
      <c r="L10" s="19"/>
    </row>
    <row r="11" spans="1:12" s="8" customFormat="1" ht="12.75">
      <c r="A11" s="10">
        <v>8</v>
      </c>
      <c r="G11" s="10"/>
      <c r="H11" s="10"/>
      <c r="I11" s="14">
        <f>2*((A11*$C$3)/(PI()*2)-$C$4)</f>
        <v>23.49321332720485</v>
      </c>
      <c r="J11">
        <f>I11/A11</f>
        <v>2.936651665900606</v>
      </c>
      <c r="K11" s="19">
        <f>I11-E11</f>
        <v>23.49321332720485</v>
      </c>
      <c r="L11" s="19"/>
    </row>
    <row r="12" spans="1:12" s="8" customFormat="1" ht="12.75">
      <c r="A12" s="10">
        <v>9</v>
      </c>
      <c r="G12" s="10"/>
      <c r="H12" s="10"/>
      <c r="I12" s="14">
        <f>2*((A12*$C$3)/(PI()*2)-$C$4)</f>
        <v>26.525114993105458</v>
      </c>
      <c r="J12">
        <f>I12/A12</f>
        <v>2.94723499923394</v>
      </c>
      <c r="K12" s="19">
        <f>I12-E12</f>
        <v>26.525114993105458</v>
      </c>
      <c r="L12" s="19"/>
    </row>
    <row r="13" spans="1:12" s="8" customFormat="1" ht="12.75">
      <c r="A13">
        <v>10</v>
      </c>
      <c r="B13">
        <v>1.194</v>
      </c>
      <c r="C13">
        <v>30.32</v>
      </c>
      <c r="D13">
        <v>1.164</v>
      </c>
      <c r="E13">
        <v>29.56</v>
      </c>
      <c r="G13" s="8">
        <f aca="true" t="shared" si="0" ref="G13:G76">E13/A13</f>
        <v>2.956</v>
      </c>
      <c r="I13" s="14">
        <f>2*((A13*$C$3)/(PI()*2)-$C$4)</f>
        <v>29.557016659006063</v>
      </c>
      <c r="J13">
        <f>I13/A13</f>
        <v>2.955701665900606</v>
      </c>
      <c r="K13" s="19">
        <f>I13-E13</f>
        <v>-0.0029833409939357125</v>
      </c>
      <c r="L13" s="19"/>
    </row>
    <row r="14" spans="1:12" s="8" customFormat="1" ht="12.75">
      <c r="A14">
        <v>11</v>
      </c>
      <c r="B14">
        <v>1.313</v>
      </c>
      <c r="C14">
        <v>33.35</v>
      </c>
      <c r="D14">
        <v>1.283</v>
      </c>
      <c r="E14">
        <v>32.59</v>
      </c>
      <c r="G14" s="8">
        <f t="shared" si="0"/>
        <v>2.962727272727273</v>
      </c>
      <c r="I14" s="14">
        <f>2*((A14*$C$3)/(PI()*2)-$C$4)</f>
        <v>32.58891832490667</v>
      </c>
      <c r="J14">
        <f>I14/A14</f>
        <v>2.9626289386278795</v>
      </c>
      <c r="K14" s="19">
        <f>I14-E14</f>
        <v>-0.0010816750933315689</v>
      </c>
      <c r="L14" s="19"/>
    </row>
    <row r="15" spans="1:12" s="8" customFormat="1" ht="12.75">
      <c r="A15">
        <v>12</v>
      </c>
      <c r="B15">
        <v>1.432</v>
      </c>
      <c r="C15">
        <v>36.38</v>
      </c>
      <c r="D15">
        <v>1.402</v>
      </c>
      <c r="E15">
        <v>35.62</v>
      </c>
      <c r="G15" s="8">
        <f t="shared" si="0"/>
        <v>2.9683333333333333</v>
      </c>
      <c r="I15" s="14">
        <f>2*((A15*$C$3)/(PI()*2)-$C$4)</f>
        <v>35.62081999080728</v>
      </c>
      <c r="J15">
        <f>I15/A15</f>
        <v>2.9684016659006063</v>
      </c>
      <c r="K15" s="19">
        <f>I15-E15</f>
        <v>0.0008199908072796802</v>
      </c>
      <c r="L15" s="19"/>
    </row>
    <row r="16" spans="1:12" s="8" customFormat="1" ht="12.75">
      <c r="A16">
        <v>13</v>
      </c>
      <c r="B16">
        <v>1.552</v>
      </c>
      <c r="C16">
        <v>39.41</v>
      </c>
      <c r="D16">
        <v>1.522</v>
      </c>
      <c r="E16">
        <v>38.65</v>
      </c>
      <c r="G16" s="8">
        <f t="shared" si="0"/>
        <v>2.973076923076923</v>
      </c>
      <c r="I16" s="14">
        <f>2*((A16*$C$3)/(PI()*2)-$C$4)</f>
        <v>38.65272165670788</v>
      </c>
      <c r="J16">
        <f>I16/A16</f>
        <v>2.9732862812852217</v>
      </c>
      <c r="K16" s="19">
        <f>I16-E16</f>
        <v>0.002721656707883824</v>
      </c>
      <c r="L16" s="19"/>
    </row>
    <row r="17" spans="1:12" s="8" customFormat="1" ht="12.75">
      <c r="A17">
        <v>14</v>
      </c>
      <c r="B17">
        <v>1.671</v>
      </c>
      <c r="C17">
        <v>42.45</v>
      </c>
      <c r="D17">
        <v>1.641</v>
      </c>
      <c r="E17">
        <v>41.68</v>
      </c>
      <c r="G17" s="8">
        <f t="shared" si="0"/>
        <v>2.9771428571428573</v>
      </c>
      <c r="I17" s="14">
        <f>2*((A17*$C$3)/(PI()*2)-$C$4)</f>
        <v>41.68462332260849</v>
      </c>
      <c r="J17">
        <f>I17/A17</f>
        <v>2.977473094472035</v>
      </c>
      <c r="K17" s="19">
        <f>I17-E17</f>
        <v>0.0046233226084879675</v>
      </c>
      <c r="L17" s="19"/>
    </row>
    <row r="18" spans="1:12" s="8" customFormat="1" ht="12.75">
      <c r="A18">
        <v>15</v>
      </c>
      <c r="B18">
        <v>1.79</v>
      </c>
      <c r="C18">
        <v>45.48</v>
      </c>
      <c r="D18">
        <v>1.76</v>
      </c>
      <c r="E18">
        <v>44.72</v>
      </c>
      <c r="G18" s="8">
        <f t="shared" si="0"/>
        <v>2.981333333333333</v>
      </c>
      <c r="I18" s="14">
        <f>2*((A18*$C$3)/(PI()*2)-$C$4)</f>
        <v>44.71652498850909</v>
      </c>
      <c r="J18">
        <f>I18/A18</f>
        <v>2.981101665900606</v>
      </c>
      <c r="K18" s="19">
        <f>I18-E18</f>
        <v>-0.0034750114909058993</v>
      </c>
      <c r="L18" s="19"/>
    </row>
    <row r="19" spans="1:12" s="8" customFormat="1" ht="12.75">
      <c r="A19">
        <v>16</v>
      </c>
      <c r="B19">
        <v>1.91</v>
      </c>
      <c r="C19">
        <v>48.51</v>
      </c>
      <c r="D19">
        <v>1.88</v>
      </c>
      <c r="E19">
        <v>47.75</v>
      </c>
      <c r="G19" s="8">
        <f t="shared" si="0"/>
        <v>2.984375</v>
      </c>
      <c r="I19" s="14">
        <f>2*((A19*$C$3)/(PI()*2)-$C$4)</f>
        <v>47.7484266544097</v>
      </c>
      <c r="J19">
        <f>I19/A19</f>
        <v>2.984276665900606</v>
      </c>
      <c r="K19" s="19">
        <f>I19-E19</f>
        <v>-0.0015733455903017557</v>
      </c>
      <c r="L19" s="19"/>
    </row>
    <row r="20" spans="1:12" s="8" customFormat="1" ht="12.75">
      <c r="A20">
        <v>17</v>
      </c>
      <c r="B20">
        <v>2.029</v>
      </c>
      <c r="C20">
        <v>51.54</v>
      </c>
      <c r="D20">
        <v>1.999</v>
      </c>
      <c r="E20">
        <v>50.78</v>
      </c>
      <c r="G20" s="8">
        <f t="shared" si="0"/>
        <v>2.987058823529412</v>
      </c>
      <c r="I20" s="14">
        <f>2*((A20*$C$3)/(PI()*2)-$C$4)</f>
        <v>50.78032832031031</v>
      </c>
      <c r="J20">
        <f>I20/A20</f>
        <v>2.987078136488842</v>
      </c>
      <c r="K20" s="19">
        <f>I20-E20</f>
        <v>0.0003283203103094934</v>
      </c>
      <c r="L20" s="19"/>
    </row>
    <row r="21" spans="1:12" s="8" customFormat="1" ht="12.75">
      <c r="A21">
        <v>18</v>
      </c>
      <c r="B21">
        <v>2.149</v>
      </c>
      <c r="C21">
        <v>54.57</v>
      </c>
      <c r="D21">
        <v>2.119</v>
      </c>
      <c r="E21">
        <v>53.81</v>
      </c>
      <c r="G21" s="8">
        <f t="shared" si="0"/>
        <v>2.9894444444444446</v>
      </c>
      <c r="I21" s="14">
        <f>2*((A21*$C$3)/(PI()*2)-$C$4)</f>
        <v>53.812229986210916</v>
      </c>
      <c r="J21">
        <f>I21/A21</f>
        <v>2.989568332567273</v>
      </c>
      <c r="K21" s="19">
        <f>I21-E21</f>
        <v>0.002229986210913637</v>
      </c>
      <c r="L21" s="19"/>
    </row>
    <row r="22" spans="1:12" s="8" customFormat="1" ht="12.75">
      <c r="A22">
        <v>19</v>
      </c>
      <c r="B22">
        <v>2.268</v>
      </c>
      <c r="C22">
        <v>57.61</v>
      </c>
      <c r="D22">
        <v>2.238</v>
      </c>
      <c r="E22">
        <v>56.84</v>
      </c>
      <c r="G22" s="8">
        <f t="shared" si="0"/>
        <v>2.991578947368421</v>
      </c>
      <c r="I22" s="14">
        <f>2*((A22*$C$3)/(PI()*2)-$C$4)</f>
        <v>56.844131652111514</v>
      </c>
      <c r="J22">
        <f>I22/A22</f>
        <v>2.991796402742711</v>
      </c>
      <c r="K22" s="19">
        <f>I22-E22</f>
        <v>0.004131652111510675</v>
      </c>
      <c r="L22" s="19"/>
    </row>
    <row r="23" spans="1:12" s="8" customFormat="1" ht="12.75">
      <c r="A23">
        <v>20</v>
      </c>
      <c r="B23">
        <v>2.387</v>
      </c>
      <c r="C23">
        <v>60.64</v>
      </c>
      <c r="D23">
        <v>2.357</v>
      </c>
      <c r="E23">
        <v>59.88</v>
      </c>
      <c r="G23" s="8">
        <f t="shared" si="0"/>
        <v>2.994</v>
      </c>
      <c r="I23" s="14">
        <f>2*((A23*$C$3)/(PI()*2)-$C$4)</f>
        <v>59.87603331801213</v>
      </c>
      <c r="J23">
        <f>I23/A23</f>
        <v>2.993801665900606</v>
      </c>
      <c r="K23" s="19">
        <f>I23-E23</f>
        <v>-0.003966681987876086</v>
      </c>
      <c r="L23" s="19"/>
    </row>
    <row r="24" spans="1:12" s="8" customFormat="1" ht="12.75">
      <c r="A24">
        <v>21</v>
      </c>
      <c r="B24">
        <v>2.507</v>
      </c>
      <c r="C24">
        <v>63.67</v>
      </c>
      <c r="D24">
        <v>2.477</v>
      </c>
      <c r="E24">
        <v>62.91</v>
      </c>
      <c r="G24" s="8">
        <f t="shared" si="0"/>
        <v>2.9957142857142856</v>
      </c>
      <c r="I24" s="14">
        <f>2*((A24*$C$3)/(PI()*2)-$C$4)</f>
        <v>62.90793498391273</v>
      </c>
      <c r="J24">
        <f>I24/A24</f>
        <v>2.995615951614892</v>
      </c>
      <c r="K24" s="19">
        <f>I24-E24</f>
        <v>-0.002065016087264837</v>
      </c>
      <c r="L24" s="19"/>
    </row>
    <row r="25" spans="1:12" s="8" customFormat="1" ht="12.75">
      <c r="A25">
        <v>22</v>
      </c>
      <c r="B25">
        <v>2.626</v>
      </c>
      <c r="C25">
        <v>66.7</v>
      </c>
      <c r="D25">
        <v>2.596</v>
      </c>
      <c r="E25">
        <v>65.94</v>
      </c>
      <c r="G25" s="8">
        <f t="shared" si="0"/>
        <v>2.997272727272727</v>
      </c>
      <c r="I25" s="14">
        <f>2*((A25*$C$3)/(PI()*2)-$C$4)</f>
        <v>65.93983664981334</v>
      </c>
      <c r="J25">
        <f>I25/A25</f>
        <v>2.997265302264243</v>
      </c>
      <c r="K25" s="19">
        <f>I25-E25</f>
        <v>-0.00016335018665358803</v>
      </c>
      <c r="L25" s="19"/>
    </row>
    <row r="26" spans="1:12" s="8" customFormat="1" ht="12.75">
      <c r="A26">
        <v>23</v>
      </c>
      <c r="B26">
        <v>2.745</v>
      </c>
      <c r="C26">
        <v>69.73</v>
      </c>
      <c r="D26">
        <v>2.715</v>
      </c>
      <c r="E26">
        <v>68.97</v>
      </c>
      <c r="G26" s="8">
        <f t="shared" si="0"/>
        <v>2.998695652173913</v>
      </c>
      <c r="I26" s="14">
        <f>2*((A26*$C$3)/(PI()*2)-$C$4)</f>
        <v>68.97173831571395</v>
      </c>
      <c r="J26">
        <f>I26/A26</f>
        <v>2.9987712311179977</v>
      </c>
      <c r="K26" s="19">
        <f>I26-E26</f>
        <v>0.0017383157139505556</v>
      </c>
      <c r="L26" s="19"/>
    </row>
    <row r="27" spans="1:12" s="8" customFormat="1" ht="12.75">
      <c r="A27">
        <v>24</v>
      </c>
      <c r="B27">
        <v>2.865</v>
      </c>
      <c r="C27">
        <v>72.77</v>
      </c>
      <c r="D27">
        <v>2.835</v>
      </c>
      <c r="E27">
        <v>72</v>
      </c>
      <c r="G27" s="8">
        <f t="shared" si="0"/>
        <v>3</v>
      </c>
      <c r="I27" s="14">
        <f>2*((A27*$C$3)/(PI()*2)-$C$4)</f>
        <v>72.00363998161455</v>
      </c>
      <c r="J27">
        <f>I27/A27</f>
        <v>3.0001516659006064</v>
      </c>
      <c r="K27" s="19">
        <f>I27-E27</f>
        <v>0.0036399816145546993</v>
      </c>
      <c r="L27" s="19"/>
    </row>
    <row r="28" spans="1:12" s="8" customFormat="1" ht="12.75">
      <c r="A28">
        <v>25</v>
      </c>
      <c r="B28">
        <v>2.984</v>
      </c>
      <c r="C28">
        <v>75.8</v>
      </c>
      <c r="D28">
        <v>2.954</v>
      </c>
      <c r="E28">
        <v>75.04</v>
      </c>
      <c r="G28" s="8">
        <f t="shared" si="0"/>
        <v>3.0016000000000003</v>
      </c>
      <c r="I28" s="14">
        <f>2*((A28*$C$3)/(PI()*2)-$C$4)</f>
        <v>75.03554164751516</v>
      </c>
      <c r="J28">
        <f>I28/A28</f>
        <v>3.0014216659006063</v>
      </c>
      <c r="K28" s="19">
        <f>I28-E28</f>
        <v>-0.004458352484846273</v>
      </c>
      <c r="L28" s="19"/>
    </row>
    <row r="29" spans="1:12" s="8" customFormat="1" ht="12.75">
      <c r="A29">
        <v>26</v>
      </c>
      <c r="B29">
        <v>3.104</v>
      </c>
      <c r="C29">
        <v>78.83</v>
      </c>
      <c r="D29">
        <v>3.074</v>
      </c>
      <c r="E29">
        <v>78.07</v>
      </c>
      <c r="G29" s="8">
        <f t="shared" si="0"/>
        <v>3.0026923076923073</v>
      </c>
      <c r="I29" s="14">
        <f>2*((A29*$C$3)/(PI()*2)-$C$4)</f>
        <v>78.06744331341577</v>
      </c>
      <c r="J29">
        <f>I29/A29</f>
        <v>3.002593973592914</v>
      </c>
      <c r="K29" s="19">
        <f>I29-E29</f>
        <v>-0.0025566865842279185</v>
      </c>
      <c r="L29" s="19"/>
    </row>
    <row r="30" spans="1:12" s="8" customFormat="1" ht="12.75">
      <c r="A30">
        <v>27</v>
      </c>
      <c r="B30">
        <v>3.223</v>
      </c>
      <c r="C30">
        <v>81.86</v>
      </c>
      <c r="D30">
        <v>3.193</v>
      </c>
      <c r="E30">
        <v>81.1</v>
      </c>
      <c r="G30" s="8">
        <f t="shared" si="0"/>
        <v>3.0037037037037035</v>
      </c>
      <c r="I30" s="14">
        <f>2*((A30*$C$3)/(PI()*2)-$C$4)</f>
        <v>81.09934497931637</v>
      </c>
      <c r="J30">
        <f>I30/A30</f>
        <v>3.0036794436783842</v>
      </c>
      <c r="K30" s="19">
        <f>I30-E30</f>
        <v>-0.0006550206836237749</v>
      </c>
      <c r="L30" s="19"/>
    </row>
    <row r="31" spans="1:12" s="8" customFormat="1" ht="12.75">
      <c r="A31">
        <v>28</v>
      </c>
      <c r="B31">
        <v>3.342</v>
      </c>
      <c r="C31">
        <v>84.89</v>
      </c>
      <c r="D31">
        <v>3.312</v>
      </c>
      <c r="E31">
        <v>84.13</v>
      </c>
      <c r="G31" s="8">
        <f t="shared" si="0"/>
        <v>3.004642857142857</v>
      </c>
      <c r="I31" s="14">
        <f>2*((A31*$C$3)/(PI()*2)-$C$4)</f>
        <v>84.13124664521698</v>
      </c>
      <c r="J31">
        <f>I31/A31</f>
        <v>3.0046873801863208</v>
      </c>
      <c r="K31" s="19">
        <f>I31-E31</f>
        <v>0.0012466452169803688</v>
      </c>
      <c r="L31" s="19"/>
    </row>
    <row r="32" spans="1:12" s="8" customFormat="1" ht="12.75">
      <c r="A32">
        <v>29</v>
      </c>
      <c r="B32">
        <v>3.462</v>
      </c>
      <c r="C32">
        <v>87.92</v>
      </c>
      <c r="D32">
        <v>3.432</v>
      </c>
      <c r="E32">
        <v>87.16</v>
      </c>
      <c r="G32" s="8">
        <f t="shared" si="0"/>
        <v>3.00551724137931</v>
      </c>
      <c r="I32" s="14">
        <f>2*((A32*$C$3)/(PI()*2)-$C$4)</f>
        <v>87.1631483111176</v>
      </c>
      <c r="J32">
        <f>I32/A32</f>
        <v>3.005625803831641</v>
      </c>
      <c r="K32" s="19">
        <f>I32-E32</f>
        <v>0.0031483111175987233</v>
      </c>
      <c r="L32" s="19"/>
    </row>
    <row r="33" spans="1:12" s="8" customFormat="1" ht="12.75">
      <c r="A33">
        <v>30</v>
      </c>
      <c r="B33">
        <v>3.581</v>
      </c>
      <c r="C33">
        <v>90.96</v>
      </c>
      <c r="D33">
        <v>3.551</v>
      </c>
      <c r="E33">
        <v>90.19</v>
      </c>
      <c r="G33" s="8">
        <f t="shared" si="0"/>
        <v>3.006333333333333</v>
      </c>
      <c r="I33" s="14">
        <f>2*((A33*$C$3)/(PI()*2)-$C$4)</f>
        <v>90.19504997701819</v>
      </c>
      <c r="J33">
        <f>I33/A33</f>
        <v>3.0065016659006063</v>
      </c>
      <c r="K33" s="19">
        <f>I33-E33</f>
        <v>0.005049977018188656</v>
      </c>
      <c r="L33" s="19"/>
    </row>
    <row r="34" spans="1:12" s="8" customFormat="1" ht="12.75">
      <c r="A34">
        <v>31</v>
      </c>
      <c r="B34">
        <v>3.7</v>
      </c>
      <c r="C34">
        <v>93.99</v>
      </c>
      <c r="D34">
        <v>3.67</v>
      </c>
      <c r="E34">
        <v>93.23</v>
      </c>
      <c r="G34" s="8">
        <f t="shared" si="0"/>
        <v>3.0074193548387096</v>
      </c>
      <c r="I34" s="14">
        <f>2*((A34*$C$3)/(PI()*2)-$C$4)</f>
        <v>93.2269516429188</v>
      </c>
      <c r="J34">
        <f>I34/A34</f>
        <v>3.007321020739316</v>
      </c>
      <c r="K34" s="19">
        <f>I34-E34</f>
        <v>-0.0030483570811981053</v>
      </c>
      <c r="L34" s="19"/>
    </row>
    <row r="35" spans="1:12" s="8" customFormat="1" ht="12.75">
      <c r="A35">
        <v>32</v>
      </c>
      <c r="B35">
        <v>3.82</v>
      </c>
      <c r="C35">
        <v>97.02</v>
      </c>
      <c r="D35">
        <v>3.79</v>
      </c>
      <c r="E35">
        <v>96.26</v>
      </c>
      <c r="G35" s="8">
        <f t="shared" si="0"/>
        <v>3.008125</v>
      </c>
      <c r="I35" s="14">
        <f>2*((A35*$C$3)/(PI()*2)-$C$4)</f>
        <v>96.2588533088194</v>
      </c>
      <c r="J35">
        <f>I35/A35</f>
        <v>3.008089165900606</v>
      </c>
      <c r="K35" s="19">
        <f>I35-E35</f>
        <v>-0.0011466911806081725</v>
      </c>
      <c r="L35" s="19"/>
    </row>
    <row r="36" spans="1:12" s="8" customFormat="1" ht="12.75">
      <c r="A36">
        <v>33</v>
      </c>
      <c r="B36">
        <v>3.939</v>
      </c>
      <c r="C36">
        <v>100.05</v>
      </c>
      <c r="D36">
        <v>3.909</v>
      </c>
      <c r="E36">
        <v>99.29</v>
      </c>
      <c r="G36" s="8">
        <f t="shared" si="0"/>
        <v>3.008787878787879</v>
      </c>
      <c r="I36" s="14">
        <f>2*((A36*$C$3)/(PI()*2)-$C$4)</f>
        <v>99.29075497472</v>
      </c>
      <c r="J36">
        <f>I36/A36</f>
        <v>3.008810756809697</v>
      </c>
      <c r="K36" s="19">
        <f>I36-E36</f>
        <v>0.0007549747199959711</v>
      </c>
      <c r="L36" s="19"/>
    </row>
    <row r="37" spans="1:12" s="8" customFormat="1" ht="12.75">
      <c r="A37">
        <v>34</v>
      </c>
      <c r="B37">
        <v>4.058</v>
      </c>
      <c r="C37">
        <v>103.08</v>
      </c>
      <c r="D37">
        <v>4.028</v>
      </c>
      <c r="E37">
        <v>102.32</v>
      </c>
      <c r="G37" s="8">
        <f t="shared" si="0"/>
        <v>3.0094117647058822</v>
      </c>
      <c r="I37" s="14">
        <f>2*((A37*$C$3)/(PI()*2)-$C$4)</f>
        <v>102.32265664062062</v>
      </c>
      <c r="J37">
        <f>I37/A37</f>
        <v>3.009489901194724</v>
      </c>
      <c r="K37" s="19">
        <f>I37-E37</f>
        <v>0.0026566406206285365</v>
      </c>
      <c r="L37" s="19"/>
    </row>
    <row r="38" spans="1:12" s="8" customFormat="1" ht="12.75">
      <c r="A38">
        <v>35</v>
      </c>
      <c r="B38">
        <v>4.178</v>
      </c>
      <c r="C38">
        <v>106.12</v>
      </c>
      <c r="D38">
        <v>4.148</v>
      </c>
      <c r="E38">
        <v>105.35</v>
      </c>
      <c r="G38" s="8">
        <f t="shared" si="0"/>
        <v>3.01</v>
      </c>
      <c r="I38" s="14">
        <f>2*((A38*$C$3)/(PI()*2)-$C$4)</f>
        <v>105.35455830652121</v>
      </c>
      <c r="J38">
        <f>I38/A38</f>
        <v>3.0101302373291774</v>
      </c>
      <c r="K38" s="19">
        <f>I38-E38</f>
        <v>0.004558306521218469</v>
      </c>
      <c r="L38" s="19"/>
    </row>
    <row r="39" spans="1:12" s="8" customFormat="1" ht="12.75">
      <c r="A39">
        <v>36</v>
      </c>
      <c r="B39">
        <v>4.297</v>
      </c>
      <c r="C39">
        <v>109.15</v>
      </c>
      <c r="D39">
        <v>4.267</v>
      </c>
      <c r="E39">
        <v>108.39</v>
      </c>
      <c r="G39" s="8">
        <f t="shared" si="0"/>
        <v>3.0108333333333333</v>
      </c>
      <c r="I39" s="14">
        <f>2*((A39*$C$3)/(PI()*2)-$C$4)</f>
        <v>108.38645997242183</v>
      </c>
      <c r="J39">
        <f>I39/A39</f>
        <v>3.01073499923394</v>
      </c>
      <c r="K39" s="19">
        <f>I39-E39</f>
        <v>-0.003540027578168292</v>
      </c>
      <c r="L39" s="19"/>
    </row>
    <row r="40" spans="1:12" s="8" customFormat="1" ht="12.75">
      <c r="A40">
        <v>37</v>
      </c>
      <c r="B40">
        <v>4.417</v>
      </c>
      <c r="C40">
        <v>112.18</v>
      </c>
      <c r="D40">
        <v>4.387</v>
      </c>
      <c r="E40">
        <v>111.42</v>
      </c>
      <c r="G40" s="8">
        <f t="shared" si="0"/>
        <v>3.0113513513513515</v>
      </c>
      <c r="I40" s="14">
        <f>2*((A40*$C$3)/(PI()*2)-$C$4)</f>
        <v>111.41836163832244</v>
      </c>
      <c r="J40">
        <f>I40/A40</f>
        <v>3.0113070713060117</v>
      </c>
      <c r="K40" s="19">
        <f>I40-E40</f>
        <v>-0.0016383616775641485</v>
      </c>
      <c r="L40" s="19"/>
    </row>
    <row r="41" spans="1:12" s="8" customFormat="1" ht="12.75">
      <c r="A41">
        <v>38</v>
      </c>
      <c r="B41">
        <v>4.536</v>
      </c>
      <c r="C41">
        <v>115.21</v>
      </c>
      <c r="D41">
        <v>4.506</v>
      </c>
      <c r="E41">
        <v>114.45</v>
      </c>
      <c r="G41" s="8">
        <f t="shared" si="0"/>
        <v>3.011842105263158</v>
      </c>
      <c r="I41" s="14">
        <f>2*((A41*$C$3)/(PI()*2)-$C$4)</f>
        <v>114.45026330422303</v>
      </c>
      <c r="J41">
        <f>I41/A41</f>
        <v>3.0118490343216586</v>
      </c>
      <c r="K41" s="19">
        <f>I41-E41</f>
        <v>0.00026330422302578427</v>
      </c>
      <c r="L41" s="19"/>
    </row>
    <row r="42" spans="1:12" s="8" customFormat="1" ht="12.75">
      <c r="A42">
        <v>39</v>
      </c>
      <c r="B42">
        <v>4.655</v>
      </c>
      <c r="C42">
        <v>118.24</v>
      </c>
      <c r="D42">
        <v>4.625</v>
      </c>
      <c r="E42">
        <v>117.48</v>
      </c>
      <c r="G42" s="8">
        <f t="shared" si="0"/>
        <v>3.0123076923076924</v>
      </c>
      <c r="I42" s="14">
        <f>2*((A42*$C$3)/(PI()*2)-$C$4)</f>
        <v>117.48216497012365</v>
      </c>
      <c r="J42">
        <f>I42/A42</f>
        <v>3.0123632043621447</v>
      </c>
      <c r="K42" s="19">
        <f>I42-E42</f>
        <v>0.0021649701236441388</v>
      </c>
      <c r="L42" s="19"/>
    </row>
    <row r="43" spans="1:12" s="8" customFormat="1" ht="12.75">
      <c r="A43">
        <v>40</v>
      </c>
      <c r="B43">
        <v>4.775</v>
      </c>
      <c r="C43">
        <v>121.28</v>
      </c>
      <c r="D43">
        <v>4.745</v>
      </c>
      <c r="E43">
        <v>120.51</v>
      </c>
      <c r="G43" s="8">
        <f t="shared" si="0"/>
        <v>3.01275</v>
      </c>
      <c r="I43" s="14">
        <f>2*((A43*$C$3)/(PI()*2)-$C$4)</f>
        <v>120.51406663602425</v>
      </c>
      <c r="J43">
        <f>I43/A43</f>
        <v>3.012851665900606</v>
      </c>
      <c r="K43" s="19">
        <f>I43-E43</f>
        <v>0.004066636024248282</v>
      </c>
      <c r="L43" s="19"/>
    </row>
    <row r="44" spans="1:12" s="8" customFormat="1" ht="12.75">
      <c r="A44">
        <v>41</v>
      </c>
      <c r="B44">
        <v>4.894</v>
      </c>
      <c r="C44">
        <v>124.31</v>
      </c>
      <c r="D44">
        <v>4.864</v>
      </c>
      <c r="E44">
        <v>123.55</v>
      </c>
      <c r="G44" s="8">
        <f t="shared" si="0"/>
        <v>3.0134146341463413</v>
      </c>
      <c r="I44" s="14">
        <f>2*((A44*$C$3)/(PI()*2)-$C$4)</f>
        <v>123.54596830192487</v>
      </c>
      <c r="J44">
        <f>I44/A44</f>
        <v>3.0133163000469483</v>
      </c>
      <c r="K44" s="19">
        <f>I44-E44</f>
        <v>-0.004031698075124268</v>
      </c>
      <c r="L44" s="19"/>
    </row>
    <row r="45" spans="1:12" s="8" customFormat="1" ht="12.75">
      <c r="A45">
        <v>42</v>
      </c>
      <c r="B45">
        <v>5.013</v>
      </c>
      <c r="C45">
        <v>127.34</v>
      </c>
      <c r="D45">
        <v>4.983</v>
      </c>
      <c r="E45">
        <v>126.58</v>
      </c>
      <c r="G45" s="8">
        <f t="shared" si="0"/>
        <v>3.013809523809524</v>
      </c>
      <c r="I45" s="14">
        <f>2*((A45*$C$3)/(PI()*2)-$C$4)</f>
        <v>126.57786996782546</v>
      </c>
      <c r="J45">
        <f>I45/A45</f>
        <v>3.013758808757749</v>
      </c>
      <c r="K45" s="19">
        <f>I45-E45</f>
        <v>-0.0021300321745343354</v>
      </c>
      <c r="L45" s="19"/>
    </row>
    <row r="46" spans="1:12" s="8" customFormat="1" ht="12.75">
      <c r="A46">
        <v>43</v>
      </c>
      <c r="B46">
        <v>5.133</v>
      </c>
      <c r="C46">
        <v>130.37</v>
      </c>
      <c r="D46">
        <v>5.103</v>
      </c>
      <c r="E46">
        <v>129.61</v>
      </c>
      <c r="G46" s="8">
        <f t="shared" si="0"/>
        <v>3.0141860465116284</v>
      </c>
      <c r="I46" s="14">
        <f>2*((A46*$C$3)/(PI()*2)-$C$4)</f>
        <v>129.60977163372607</v>
      </c>
      <c r="J46">
        <f>I46/A46</f>
        <v>3.0141807356680483</v>
      </c>
      <c r="K46" s="19">
        <f>I46-E46</f>
        <v>-0.00022836627394440256</v>
      </c>
      <c r="L46" s="19"/>
    </row>
    <row r="47" spans="1:12" s="8" customFormat="1" ht="12.75">
      <c r="A47">
        <v>44</v>
      </c>
      <c r="B47">
        <v>5.252</v>
      </c>
      <c r="C47">
        <v>133.4</v>
      </c>
      <c r="D47">
        <v>5.222</v>
      </c>
      <c r="E47">
        <v>132.64</v>
      </c>
      <c r="G47" s="8">
        <f t="shared" si="0"/>
        <v>3.014545454545454</v>
      </c>
      <c r="I47" s="14">
        <f>2*((A47*$C$3)/(PI()*2)-$C$4)</f>
        <v>132.6416732996267</v>
      </c>
      <c r="J47">
        <f>I47/A47</f>
        <v>3.014583484082425</v>
      </c>
      <c r="K47" s="19">
        <f>I47-E47</f>
        <v>0.0016732996267023736</v>
      </c>
      <c r="L47" s="19"/>
    </row>
    <row r="48" spans="1:12" s="8" customFormat="1" ht="12.75">
      <c r="A48">
        <v>45</v>
      </c>
      <c r="B48">
        <v>5.371</v>
      </c>
      <c r="C48">
        <v>136.44</v>
      </c>
      <c r="D48">
        <v>5.341</v>
      </c>
      <c r="E48">
        <v>135.67</v>
      </c>
      <c r="G48" s="8">
        <f t="shared" si="0"/>
        <v>3.0148888888888887</v>
      </c>
      <c r="I48" s="14">
        <f>2*((A48*$C$3)/(PI()*2)-$C$4)</f>
        <v>135.67357496552728</v>
      </c>
      <c r="J48">
        <f>I48/A48</f>
        <v>3.014968332567273</v>
      </c>
      <c r="K48" s="19">
        <f>I48-E48</f>
        <v>0.0035749655272923064</v>
      </c>
      <c r="L48" s="19"/>
    </row>
    <row r="49" spans="1:12" s="8" customFormat="1" ht="12.75">
      <c r="A49">
        <v>46</v>
      </c>
      <c r="B49">
        <v>5.491</v>
      </c>
      <c r="C49">
        <v>139.47</v>
      </c>
      <c r="D49">
        <v>5.461</v>
      </c>
      <c r="E49">
        <v>138.71</v>
      </c>
      <c r="G49" s="8">
        <f t="shared" si="0"/>
        <v>3.015434782608696</v>
      </c>
      <c r="I49" s="14">
        <f>2*((A49*$C$3)/(PI()*2)-$C$4)</f>
        <v>138.7054766314279</v>
      </c>
      <c r="J49">
        <f>I49/A49</f>
        <v>3.015336448509302</v>
      </c>
      <c r="K49" s="19">
        <f>I49-E49</f>
        <v>-0.004523368572108666</v>
      </c>
      <c r="L49" s="19"/>
    </row>
    <row r="50" spans="1:12" s="8" customFormat="1" ht="12.75">
      <c r="A50">
        <v>47</v>
      </c>
      <c r="B50">
        <v>5.61</v>
      </c>
      <c r="C50">
        <v>142.5</v>
      </c>
      <c r="D50">
        <v>5.58</v>
      </c>
      <c r="E50">
        <v>141.74</v>
      </c>
      <c r="G50" s="8">
        <f t="shared" si="0"/>
        <v>3.015744680851064</v>
      </c>
      <c r="I50" s="14">
        <f>2*((A50*$C$3)/(PI()*2)-$C$4)</f>
        <v>141.7373782973285</v>
      </c>
      <c r="J50">
        <f>I50/A50</f>
        <v>3.0156888999431595</v>
      </c>
      <c r="K50" s="19">
        <f>I50-E50</f>
        <v>-0.002621702671518733</v>
      </c>
      <c r="L50" s="19"/>
    </row>
    <row r="51" spans="1:12" s="8" customFormat="1" ht="12.75">
      <c r="A51">
        <v>48</v>
      </c>
      <c r="B51">
        <v>5.73</v>
      </c>
      <c r="C51">
        <v>145.53</v>
      </c>
      <c r="D51">
        <v>5.7</v>
      </c>
      <c r="E51">
        <v>144.77</v>
      </c>
      <c r="G51" s="8">
        <f t="shared" si="0"/>
        <v>3.0160416666666667</v>
      </c>
      <c r="I51" s="14">
        <f>2*((A51*$C$3)/(PI()*2)-$C$4)</f>
        <v>144.7692799632291</v>
      </c>
      <c r="J51">
        <f>I51/A51</f>
        <v>3.0160266659006063</v>
      </c>
      <c r="K51" s="19">
        <f>I51-E51</f>
        <v>-0.0007200367709003785</v>
      </c>
      <c r="L51" s="19"/>
    </row>
    <row r="52" spans="1:12" s="8" customFormat="1" ht="12.75">
      <c r="A52">
        <v>49</v>
      </c>
      <c r="B52">
        <v>5.849</v>
      </c>
      <c r="C52">
        <v>148.56</v>
      </c>
      <c r="D52">
        <v>5.819</v>
      </c>
      <c r="E52">
        <v>147.8</v>
      </c>
      <c r="G52" s="8">
        <f t="shared" si="0"/>
        <v>3.016326530612245</v>
      </c>
      <c r="I52" s="14">
        <f>2*((A52*$C$3)/(PI()*2)-$C$4)</f>
        <v>147.8011816291297</v>
      </c>
      <c r="J52">
        <f>I52/A52</f>
        <v>3.0163506454924427</v>
      </c>
      <c r="K52" s="19">
        <f>I52-E52</f>
        <v>0.0011816291296895542</v>
      </c>
      <c r="L52" s="19"/>
    </row>
    <row r="53" spans="1:12" s="8" customFormat="1" ht="12.75">
      <c r="A53">
        <v>50</v>
      </c>
      <c r="B53">
        <v>5.968</v>
      </c>
      <c r="C53">
        <v>151.59</v>
      </c>
      <c r="D53">
        <v>5.938</v>
      </c>
      <c r="E53">
        <v>150.83</v>
      </c>
      <c r="G53" s="8">
        <f t="shared" si="0"/>
        <v>3.0166000000000004</v>
      </c>
      <c r="I53" s="14">
        <f>2*((A53*$C$3)/(PI()*2)-$C$4)</f>
        <v>150.83308329503032</v>
      </c>
      <c r="J53">
        <f>I53/A53</f>
        <v>3.0166616659006062</v>
      </c>
      <c r="K53" s="19">
        <f>I53-E53</f>
        <v>0.0030832950303079087</v>
      </c>
      <c r="L53" s="19"/>
    </row>
    <row r="54" spans="1:12" s="8" customFormat="1" ht="12.75">
      <c r="A54">
        <v>51</v>
      </c>
      <c r="B54">
        <v>6.088</v>
      </c>
      <c r="C54">
        <v>154.63</v>
      </c>
      <c r="D54">
        <v>6.058</v>
      </c>
      <c r="E54">
        <v>153.86</v>
      </c>
      <c r="G54" s="8">
        <f t="shared" si="0"/>
        <v>3.0168627450980394</v>
      </c>
      <c r="I54" s="14">
        <f>2*((A54*$C$3)/(PI()*2)-$C$4)</f>
        <v>153.86498496093094</v>
      </c>
      <c r="J54">
        <f>I54/A54</f>
        <v>3.0169604894300184</v>
      </c>
      <c r="K54" s="19">
        <f>I54-E54</f>
        <v>0.004984960930926263</v>
      </c>
      <c r="L54" s="19"/>
    </row>
    <row r="55" spans="1:12" s="8" customFormat="1" ht="12.75">
      <c r="A55">
        <v>52</v>
      </c>
      <c r="B55">
        <v>6.207</v>
      </c>
      <c r="C55">
        <v>157.66</v>
      </c>
      <c r="D55">
        <v>6.177</v>
      </c>
      <c r="E55">
        <v>156.9</v>
      </c>
      <c r="G55" s="8">
        <f t="shared" si="0"/>
        <v>3.0173076923076922</v>
      </c>
      <c r="I55" s="14">
        <f>2*((A55*$C$3)/(PI()*2)-$C$4)</f>
        <v>156.89688662683153</v>
      </c>
      <c r="J55">
        <f>I55/A55</f>
        <v>3.01724781974676</v>
      </c>
      <c r="K55" s="19">
        <f>I55-E55</f>
        <v>-0.003113373168474709</v>
      </c>
      <c r="L55" s="19"/>
    </row>
    <row r="56" spans="1:12" s="8" customFormat="1" ht="12.75">
      <c r="A56">
        <v>53</v>
      </c>
      <c r="B56">
        <v>6.326</v>
      </c>
      <c r="C56">
        <v>160.69</v>
      </c>
      <c r="D56">
        <v>6.296</v>
      </c>
      <c r="E56">
        <v>159.93</v>
      </c>
      <c r="G56" s="8">
        <f t="shared" si="0"/>
        <v>3.017547169811321</v>
      </c>
      <c r="I56" s="14">
        <f>2*((A56*$C$3)/(PI()*2)-$C$4)</f>
        <v>159.92878829273215</v>
      </c>
      <c r="J56">
        <f>I56/A56</f>
        <v>3.0175243074100404</v>
      </c>
      <c r="K56" s="19">
        <f>I56-E56</f>
        <v>-0.0012117072678563545</v>
      </c>
      <c r="L56" s="19"/>
    </row>
    <row r="57" spans="1:12" s="8" customFormat="1" ht="12.75">
      <c r="A57">
        <v>54</v>
      </c>
      <c r="B57">
        <v>6.446</v>
      </c>
      <c r="C57">
        <v>163.72</v>
      </c>
      <c r="D57">
        <v>6.416</v>
      </c>
      <c r="E57">
        <v>162.96</v>
      </c>
      <c r="G57" s="8">
        <f t="shared" si="0"/>
        <v>3.017777777777778</v>
      </c>
      <c r="I57" s="14">
        <f>2*((A57*$C$3)/(PI()*2)-$C$4)</f>
        <v>162.96068995863274</v>
      </c>
      <c r="J57">
        <f>I57/A57</f>
        <v>3.0177905547894954</v>
      </c>
      <c r="K57" s="19">
        <f>I57-E57</f>
        <v>0.0006899586327335783</v>
      </c>
      <c r="L57" s="19"/>
    </row>
    <row r="58" spans="1:12" s="8" customFormat="1" ht="12.75">
      <c r="A58">
        <v>55</v>
      </c>
      <c r="B58">
        <v>6.565</v>
      </c>
      <c r="C58">
        <v>166.75</v>
      </c>
      <c r="D58">
        <v>6.535</v>
      </c>
      <c r="E58">
        <v>165.99</v>
      </c>
      <c r="G58" s="8">
        <f t="shared" si="0"/>
        <v>3.0180000000000002</v>
      </c>
      <c r="I58" s="14">
        <f>2*((A58*$C$3)/(PI()*2)-$C$4)</f>
        <v>165.99259162453333</v>
      </c>
      <c r="J58">
        <f>I58/A58</f>
        <v>3.0180471204460604</v>
      </c>
      <c r="K58" s="19">
        <f>I58-E58</f>
        <v>0.002591624533323511</v>
      </c>
      <c r="L58" s="19"/>
    </row>
    <row r="59" spans="1:12" s="8" customFormat="1" ht="12.75">
      <c r="A59">
        <v>56</v>
      </c>
      <c r="B59">
        <v>6.684</v>
      </c>
      <c r="C59">
        <v>169.79</v>
      </c>
      <c r="D59">
        <v>6.654</v>
      </c>
      <c r="E59">
        <v>169.02</v>
      </c>
      <c r="G59" s="8">
        <f t="shared" si="0"/>
        <v>3.018214285714286</v>
      </c>
      <c r="I59" s="14">
        <f>2*((A59*$C$3)/(PI()*2)-$C$4)</f>
        <v>169.02449329043395</v>
      </c>
      <c r="J59">
        <f>I59/A59</f>
        <v>3.0182945230434632</v>
      </c>
      <c r="K59" s="19">
        <f>I59-E59</f>
        <v>0.0044932904339418656</v>
      </c>
      <c r="L59" s="19"/>
    </row>
    <row r="60" spans="1:12" s="8" customFormat="1" ht="12.75">
      <c r="A60">
        <v>57</v>
      </c>
      <c r="B60">
        <v>6.804</v>
      </c>
      <c r="C60">
        <v>172.82</v>
      </c>
      <c r="D60">
        <v>6.774</v>
      </c>
      <c r="E60">
        <v>172.06</v>
      </c>
      <c r="G60" s="8">
        <f t="shared" si="0"/>
        <v>3.0185964912280703</v>
      </c>
      <c r="I60" s="14">
        <f>2*((A60*$C$3)/(PI()*2)-$C$4)</f>
        <v>172.05639495633457</v>
      </c>
      <c r="J60">
        <f>I60/A60</f>
        <v>3.018533244847975</v>
      </c>
      <c r="K60" s="19">
        <f>I60-E60</f>
        <v>-0.003605043665430685</v>
      </c>
      <c r="L60" s="19"/>
    </row>
    <row r="61" spans="1:12" s="8" customFormat="1" ht="12.75">
      <c r="A61">
        <v>58</v>
      </c>
      <c r="B61">
        <v>6.923</v>
      </c>
      <c r="C61">
        <v>175.85</v>
      </c>
      <c r="D61">
        <v>6.893</v>
      </c>
      <c r="E61">
        <v>175.09</v>
      </c>
      <c r="G61" s="8">
        <f t="shared" si="0"/>
        <v>3.018793103448276</v>
      </c>
      <c r="I61" s="14">
        <f>2*((A61*$C$3)/(PI()*2)-$C$4)</f>
        <v>175.0882966222352</v>
      </c>
      <c r="J61">
        <f>I61/A61</f>
        <v>3.018763734866124</v>
      </c>
      <c r="K61" s="19">
        <f>I61-E61</f>
        <v>-0.0017033777648123305</v>
      </c>
      <c r="L61" s="19"/>
    </row>
    <row r="62" spans="1:12" s="8" customFormat="1" ht="12.75">
      <c r="A62">
        <v>59</v>
      </c>
      <c r="B62">
        <v>7.043</v>
      </c>
      <c r="C62">
        <v>178.88</v>
      </c>
      <c r="D62">
        <v>7.013</v>
      </c>
      <c r="E62">
        <v>178.12</v>
      </c>
      <c r="G62" s="8">
        <f t="shared" si="0"/>
        <v>3.0189830508474578</v>
      </c>
      <c r="I62" s="14">
        <f>2*((A62*$C$3)/(PI()*2)-$C$4)</f>
        <v>178.12019828813578</v>
      </c>
      <c r="J62">
        <f>I62/A62</f>
        <v>3.0189864116633185</v>
      </c>
      <c r="K62" s="19">
        <f>I62-E62</f>
        <v>0.0001982881357776023</v>
      </c>
      <c r="L62" s="19"/>
    </row>
    <row r="63" spans="1:12" s="8" customFormat="1" ht="12.75">
      <c r="A63">
        <v>60</v>
      </c>
      <c r="B63">
        <v>7.162</v>
      </c>
      <c r="C63">
        <v>181.91</v>
      </c>
      <c r="D63">
        <v>7.132</v>
      </c>
      <c r="E63">
        <v>181.15</v>
      </c>
      <c r="G63" s="8">
        <f t="shared" si="0"/>
        <v>3.0191666666666666</v>
      </c>
      <c r="I63" s="14">
        <f>2*((A63*$C$3)/(PI()*2)-$C$4)</f>
        <v>181.15209995403637</v>
      </c>
      <c r="J63">
        <f>I63/A63</f>
        <v>3.019201665900606</v>
      </c>
      <c r="K63" s="19">
        <f>I63-E63</f>
        <v>0.002099954036367535</v>
      </c>
      <c r="L63" s="19"/>
    </row>
    <row r="64" spans="1:12" ht="12.75">
      <c r="A64">
        <v>61</v>
      </c>
      <c r="B64">
        <v>7.281</v>
      </c>
      <c r="C64">
        <v>184.95</v>
      </c>
      <c r="D64">
        <v>7.251</v>
      </c>
      <c r="E64">
        <v>184.18</v>
      </c>
      <c r="F64" s="8"/>
      <c r="G64" s="8">
        <f t="shared" si="0"/>
        <v>3.019344262295082</v>
      </c>
      <c r="H64" s="8"/>
      <c r="I64" s="14">
        <f>2*((A64*$C$3)/(PI()*2)-$C$4)</f>
        <v>184.18400161993696</v>
      </c>
      <c r="J64">
        <f>I64/A64</f>
        <v>3.0194098626219175</v>
      </c>
      <c r="K64" s="19">
        <f>I64-E64</f>
        <v>0.004001619936957468</v>
      </c>
      <c r="L64" s="19"/>
    </row>
    <row r="65" spans="1:13" ht="13.5">
      <c r="A65">
        <v>62</v>
      </c>
      <c r="B65">
        <v>7.401</v>
      </c>
      <c r="C65">
        <v>187.98</v>
      </c>
      <c r="D65">
        <v>7.371</v>
      </c>
      <c r="E65">
        <v>187.22</v>
      </c>
      <c r="F65" s="8"/>
      <c r="G65" s="4">
        <f t="shared" si="0"/>
        <v>3.0196774193548386</v>
      </c>
      <c r="I65" s="14">
        <f>2*((A65*$C$3)/(PI()*2)-$C$4)</f>
        <v>187.2159032858376</v>
      </c>
      <c r="J65">
        <f>I65/A65</f>
        <v>3.0196113433199616</v>
      </c>
      <c r="K65" s="19">
        <f>I65-E65</f>
        <v>-0.004096714162386661</v>
      </c>
      <c r="L65" s="19"/>
      <c r="M65" s="2"/>
    </row>
    <row r="66" spans="1:12" ht="12.75">
      <c r="A66">
        <v>63</v>
      </c>
      <c r="B66">
        <v>7.52</v>
      </c>
      <c r="C66">
        <v>191.01</v>
      </c>
      <c r="D66">
        <v>7.49</v>
      </c>
      <c r="E66">
        <v>190.25</v>
      </c>
      <c r="F66" s="8"/>
      <c r="G66" s="4">
        <f t="shared" si="0"/>
        <v>3.0198412698412698</v>
      </c>
      <c r="I66" s="14">
        <f>2*((A66*$C$3)/(PI()*2)-$C$4)</f>
        <v>190.2478049517382</v>
      </c>
      <c r="J66">
        <f>I66/A66</f>
        <v>3.0198064278053685</v>
      </c>
      <c r="K66" s="19">
        <f>I66-E66</f>
        <v>-0.002195048261796728</v>
      </c>
      <c r="L66" s="19"/>
    </row>
    <row r="67" spans="1:12" ht="12.75">
      <c r="A67">
        <v>64</v>
      </c>
      <c r="B67">
        <v>7.639</v>
      </c>
      <c r="C67">
        <v>194.04</v>
      </c>
      <c r="D67">
        <v>7.609</v>
      </c>
      <c r="E67">
        <v>193.28</v>
      </c>
      <c r="F67" s="8"/>
      <c r="G67" s="4">
        <f t="shared" si="0"/>
        <v>3.02</v>
      </c>
      <c r="I67" s="14">
        <f>2*((A67*$C$3)/(PI()*2)-$C$4)</f>
        <v>193.2797066176388</v>
      </c>
      <c r="J67">
        <f>I67/A67</f>
        <v>3.019995415900606</v>
      </c>
      <c r="K67" s="19">
        <f>I67-E67</f>
        <v>-0.0002933823612067954</v>
      </c>
      <c r="L67" s="19"/>
    </row>
    <row r="68" spans="1:14" ht="12.75">
      <c r="A68">
        <v>65</v>
      </c>
      <c r="B68">
        <v>7.759</v>
      </c>
      <c r="C68">
        <v>197.07</v>
      </c>
      <c r="D68">
        <v>7.729</v>
      </c>
      <c r="E68">
        <v>196.31</v>
      </c>
      <c r="F68" s="8"/>
      <c r="G68" s="4">
        <f t="shared" si="0"/>
        <v>3.020153846153846</v>
      </c>
      <c r="I68" s="14">
        <f>2*((A68*$C$3)/(PI()*2)-$C$4)</f>
        <v>196.3116082835394</v>
      </c>
      <c r="J68">
        <f>I68/A68</f>
        <v>3.0201785889775294</v>
      </c>
      <c r="K68" s="19">
        <f>I68-E68</f>
        <v>0.001608283539411559</v>
      </c>
      <c r="L68" s="19"/>
      <c r="N68" s="6"/>
    </row>
    <row r="69" spans="1:14" ht="12.75">
      <c r="A69">
        <v>66</v>
      </c>
      <c r="B69">
        <v>7.878</v>
      </c>
      <c r="C69">
        <v>200.11</v>
      </c>
      <c r="D69">
        <v>7.848</v>
      </c>
      <c r="E69">
        <v>199.34</v>
      </c>
      <c r="F69" s="8"/>
      <c r="G69" s="4">
        <f t="shared" si="0"/>
        <v>3.0203030303030305</v>
      </c>
      <c r="I69" s="14">
        <f>2*((A69*$C$3)/(PI()*2)-$C$4)</f>
        <v>199.34350994944</v>
      </c>
      <c r="J69">
        <f>I69/A69</f>
        <v>3.0203562113551516</v>
      </c>
      <c r="K69" s="19">
        <f>I69-E69</f>
        <v>0.003509949440001492</v>
      </c>
      <c r="L69" s="19"/>
      <c r="N69" s="6"/>
    </row>
    <row r="70" spans="1:14" ht="12.75">
      <c r="A70">
        <v>67</v>
      </c>
      <c r="B70">
        <v>7.998</v>
      </c>
      <c r="C70">
        <v>203.14</v>
      </c>
      <c r="D70">
        <v>7.968</v>
      </c>
      <c r="E70">
        <v>202.37</v>
      </c>
      <c r="F70" s="8"/>
      <c r="G70" s="4">
        <f t="shared" si="0"/>
        <v>3.02044776119403</v>
      </c>
      <c r="I70" s="14">
        <f>2*((A70*$C$3)/(PI()*2)-$C$4)</f>
        <v>202.37541161534065</v>
      </c>
      <c r="J70">
        <f>I70/A70</f>
        <v>3.0205285315722485</v>
      </c>
      <c r="K70" s="19">
        <f>I70-E70</f>
        <v>0.005411615340648268</v>
      </c>
      <c r="L70" s="19"/>
      <c r="N70" s="6"/>
    </row>
    <row r="71" spans="1:14" ht="12.75">
      <c r="A71">
        <v>68</v>
      </c>
      <c r="B71">
        <v>8.117</v>
      </c>
      <c r="C71">
        <v>206.17</v>
      </c>
      <c r="D71">
        <v>8.087</v>
      </c>
      <c r="E71">
        <v>205.41</v>
      </c>
      <c r="F71" s="8"/>
      <c r="G71" s="4">
        <f t="shared" si="0"/>
        <v>3.020735294117647</v>
      </c>
      <c r="I71" s="14">
        <f>2*((A71*$C$3)/(PI()*2)-$C$4)</f>
        <v>205.40731328124124</v>
      </c>
      <c r="J71">
        <f>I71/A71</f>
        <v>3.0206957835476653</v>
      </c>
      <c r="K71" s="19">
        <f>I71-E71</f>
        <v>-0.002686718758752704</v>
      </c>
      <c r="L71" s="19"/>
      <c r="N71" s="6"/>
    </row>
    <row r="72" spans="1:12" ht="12.75">
      <c r="A72">
        <v>69</v>
      </c>
      <c r="B72">
        <v>8.236</v>
      </c>
      <c r="C72">
        <v>209.2</v>
      </c>
      <c r="D72">
        <v>8.206</v>
      </c>
      <c r="E72">
        <v>208.44</v>
      </c>
      <c r="F72" s="8"/>
      <c r="G72" s="4">
        <f t="shared" si="0"/>
        <v>3.0208695652173914</v>
      </c>
      <c r="I72" s="14">
        <f>2*((A72*$C$3)/(PI()*2)-$C$4)</f>
        <v>208.43921494714183</v>
      </c>
      <c r="J72">
        <f>I72/A72</f>
        <v>3.0208581876397367</v>
      </c>
      <c r="K72" s="19">
        <f>I72-E72</f>
        <v>-0.0007850528581627714</v>
      </c>
      <c r="L72" s="19"/>
    </row>
    <row r="73" spans="1:12" ht="12.75">
      <c r="A73">
        <v>70</v>
      </c>
      <c r="B73">
        <v>8.356</v>
      </c>
      <c r="C73">
        <v>212.23</v>
      </c>
      <c r="D73">
        <v>8.326</v>
      </c>
      <c r="E73">
        <v>211.47</v>
      </c>
      <c r="F73" s="8"/>
      <c r="G73" s="4">
        <f t="shared" si="0"/>
        <v>3.021</v>
      </c>
      <c r="I73" s="14">
        <f>2*((A73*$C$3)/(PI()*2)-$C$4)</f>
        <v>211.47111661304243</v>
      </c>
      <c r="J73">
        <f>I73/A73</f>
        <v>3.021015951614892</v>
      </c>
      <c r="K73" s="19">
        <f>I73-E73</f>
        <v>0.0011166130424271614</v>
      </c>
      <c r="L73" s="19"/>
    </row>
    <row r="74" spans="1:12" ht="12.75">
      <c r="A74">
        <v>71</v>
      </c>
      <c r="B74">
        <v>8.475</v>
      </c>
      <c r="C74">
        <v>215.26</v>
      </c>
      <c r="D74">
        <v>8.445</v>
      </c>
      <c r="E74">
        <v>214.5</v>
      </c>
      <c r="F74" s="8"/>
      <c r="G74" s="4">
        <f t="shared" si="0"/>
        <v>3.0211267605633805</v>
      </c>
      <c r="I74" s="14">
        <f>2*((A74*$C$3)/(PI()*2)-$C$4)</f>
        <v>214.50301827894305</v>
      </c>
      <c r="J74">
        <f>I74/A74</f>
        <v>3.021169271534409</v>
      </c>
      <c r="K74" s="19">
        <f>I74-E74</f>
        <v>0.003018278943045516</v>
      </c>
      <c r="L74" s="19"/>
    </row>
    <row r="75" spans="1:12" ht="12.75">
      <c r="A75">
        <v>72</v>
      </c>
      <c r="B75">
        <v>8.594</v>
      </c>
      <c r="C75">
        <v>218.3</v>
      </c>
      <c r="D75">
        <v>8.564</v>
      </c>
      <c r="E75">
        <v>217.53</v>
      </c>
      <c r="F75" s="8"/>
      <c r="G75" s="4">
        <f t="shared" si="0"/>
        <v>3.02125</v>
      </c>
      <c r="I75" s="14">
        <f>2*((A75*$C$3)/(PI()*2)-$C$4)</f>
        <v>217.53491994484367</v>
      </c>
      <c r="J75">
        <f>I75/A75</f>
        <v>3.0213183325672732</v>
      </c>
      <c r="K75" s="19">
        <f>I75-E75</f>
        <v>0.00491994484366387</v>
      </c>
      <c r="L75" s="19"/>
    </row>
    <row r="76" spans="1:12" ht="12.75">
      <c r="A76">
        <v>73</v>
      </c>
      <c r="B76">
        <v>8.714</v>
      </c>
      <c r="C76">
        <v>221.33</v>
      </c>
      <c r="D76">
        <v>8.684</v>
      </c>
      <c r="E76">
        <v>220.57</v>
      </c>
      <c r="F76" s="8"/>
      <c r="G76" s="4">
        <f t="shared" si="0"/>
        <v>3.0215068493150685</v>
      </c>
      <c r="I76" s="14">
        <f>2*((A76*$C$3)/(PI()*2)-$C$4)</f>
        <v>220.56682161074428</v>
      </c>
      <c r="J76">
        <f>I76/A76</f>
        <v>3.021463309736223</v>
      </c>
      <c r="K76" s="19">
        <f>I76-E76</f>
        <v>-0.00317838925570868</v>
      </c>
      <c r="L76" s="19"/>
    </row>
    <row r="77" spans="1:12" ht="12.75">
      <c r="A77">
        <v>74</v>
      </c>
      <c r="B77">
        <v>8.833</v>
      </c>
      <c r="C77">
        <v>224.36</v>
      </c>
      <c r="D77">
        <v>8.803</v>
      </c>
      <c r="E77">
        <v>223.6</v>
      </c>
      <c r="F77" s="8"/>
      <c r="G77" s="4">
        <f aca="true" t="shared" si="1" ref="G77:G140">E77/A77</f>
        <v>3.0216216216216214</v>
      </c>
      <c r="I77" s="14">
        <f>2*((A77*$C$3)/(PI()*2)-$C$4)</f>
        <v>223.59872327664488</v>
      </c>
      <c r="J77">
        <f>I77/A77</f>
        <v>3.021604368603309</v>
      </c>
      <c r="K77" s="19">
        <f>I77-E77</f>
        <v>-0.0012767233551187473</v>
      </c>
      <c r="L77" s="19"/>
    </row>
    <row r="78" spans="1:12" ht="12.75">
      <c r="A78">
        <v>75</v>
      </c>
      <c r="B78">
        <v>8.952</v>
      </c>
      <c r="C78">
        <v>227.39</v>
      </c>
      <c r="D78">
        <v>8.922</v>
      </c>
      <c r="E78">
        <v>226.63</v>
      </c>
      <c r="F78" s="8"/>
      <c r="G78" s="4">
        <f t="shared" si="1"/>
        <v>3.021733333333333</v>
      </c>
      <c r="I78" s="14">
        <f>2*((A78*$C$3)/(PI()*2)-$C$4)</f>
        <v>226.63062494254547</v>
      </c>
      <c r="J78">
        <f>I78/A78</f>
        <v>3.021741665900606</v>
      </c>
      <c r="K78" s="19">
        <f>I78-E78</f>
        <v>0.0006249425454711854</v>
      </c>
      <c r="L78" s="19"/>
    </row>
    <row r="79" spans="1:12" ht="12.75">
      <c r="A79">
        <v>76</v>
      </c>
      <c r="B79">
        <v>9.072</v>
      </c>
      <c r="C79">
        <v>230.42</v>
      </c>
      <c r="D79">
        <v>9.042</v>
      </c>
      <c r="E79">
        <v>229.66</v>
      </c>
      <c r="F79" s="8"/>
      <c r="G79" s="4">
        <f t="shared" si="1"/>
        <v>3.0218421052631577</v>
      </c>
      <c r="I79" s="14">
        <f>2*((A79*$C$3)/(PI()*2)-$C$4)</f>
        <v>229.66252660844606</v>
      </c>
      <c r="J79">
        <f>I79/A79</f>
        <v>3.021875350111132</v>
      </c>
      <c r="K79" s="19">
        <f>I79-E79</f>
        <v>0.0025266084460611182</v>
      </c>
      <c r="L79" s="19"/>
    </row>
    <row r="80" spans="1:12" ht="12.75">
      <c r="A80">
        <v>77</v>
      </c>
      <c r="B80">
        <v>9.191</v>
      </c>
      <c r="C80">
        <v>233.46</v>
      </c>
      <c r="D80">
        <v>9.161</v>
      </c>
      <c r="E80">
        <v>232.69</v>
      </c>
      <c r="F80" s="8"/>
      <c r="G80" s="4">
        <f t="shared" si="1"/>
        <v>3.0219480519480517</v>
      </c>
      <c r="I80" s="14">
        <f>2*((A80*$C$3)/(PI()*2)-$C$4)</f>
        <v>232.6944282743467</v>
      </c>
      <c r="J80">
        <f>I80/A80</f>
        <v>3.0220055620045025</v>
      </c>
      <c r="K80" s="19">
        <f>I80-E80</f>
        <v>0.0044282743467078944</v>
      </c>
      <c r="L80" s="19"/>
    </row>
    <row r="81" spans="1:12" ht="12.75">
      <c r="A81">
        <v>78</v>
      </c>
      <c r="B81">
        <v>9.311</v>
      </c>
      <c r="C81">
        <v>236.49</v>
      </c>
      <c r="D81">
        <v>9.281</v>
      </c>
      <c r="E81">
        <v>235.73</v>
      </c>
      <c r="F81" s="8"/>
      <c r="G81" s="4">
        <f t="shared" si="1"/>
        <v>3.022179487179487</v>
      </c>
      <c r="I81" s="14">
        <f>2*((A81*$C$3)/(PI()*2)-$C$4)</f>
        <v>235.7263299402473</v>
      </c>
      <c r="J81">
        <f>I81/A81</f>
        <v>3.0221324351313754</v>
      </c>
      <c r="K81" s="19">
        <f>I81-E81</f>
        <v>-0.003670059752693078</v>
      </c>
      <c r="L81" s="19"/>
    </row>
    <row r="82" spans="1:12" ht="12.75">
      <c r="A82">
        <v>79</v>
      </c>
      <c r="B82">
        <v>9.43</v>
      </c>
      <c r="C82">
        <v>239.52</v>
      </c>
      <c r="D82">
        <v>9.4</v>
      </c>
      <c r="E82">
        <v>238.76</v>
      </c>
      <c r="F82" s="8"/>
      <c r="G82" s="4">
        <f t="shared" si="1"/>
        <v>3.022278481012658</v>
      </c>
      <c r="I82" s="14">
        <f>2*((A82*$C$3)/(PI()*2)-$C$4)</f>
        <v>238.7582316061479</v>
      </c>
      <c r="J82">
        <f>I82/A82</f>
        <v>3.022256096280353</v>
      </c>
      <c r="K82" s="19">
        <f>I82-E82</f>
        <v>-0.001768393852103145</v>
      </c>
      <c r="L82" s="19"/>
    </row>
    <row r="83" spans="1:12" ht="12.75">
      <c r="A83">
        <v>80</v>
      </c>
      <c r="B83">
        <v>9.549</v>
      </c>
      <c r="C83">
        <v>242.55</v>
      </c>
      <c r="D83">
        <v>9.519</v>
      </c>
      <c r="E83">
        <v>241.79</v>
      </c>
      <c r="F83" s="8"/>
      <c r="G83" s="4">
        <f t="shared" si="1"/>
        <v>3.022375</v>
      </c>
      <c r="I83" s="14">
        <f>2*((A83*$C$3)/(PI()*2)-$C$4)</f>
        <v>241.7901332720485</v>
      </c>
      <c r="J83">
        <f>I83/A83</f>
        <v>3.022376665900606</v>
      </c>
      <c r="K83" s="19">
        <f>I83-E83</f>
        <v>0.00013327204851520946</v>
      </c>
      <c r="L83" s="19"/>
    </row>
    <row r="84" spans="1:12" ht="12.75">
      <c r="A84">
        <v>81</v>
      </c>
      <c r="B84">
        <v>9.669</v>
      </c>
      <c r="C84">
        <v>245.58</v>
      </c>
      <c r="D84">
        <v>9.639</v>
      </c>
      <c r="E84">
        <v>244.82</v>
      </c>
      <c r="F84" s="8"/>
      <c r="G84" s="4">
        <f t="shared" si="1"/>
        <v>3.022469135802469</v>
      </c>
      <c r="I84" s="14">
        <f>2*((A84*$C$3)/(PI()*2)-$C$4)</f>
        <v>244.8220349379491</v>
      </c>
      <c r="J84">
        <f>I84/A84</f>
        <v>3.022494258493199</v>
      </c>
      <c r="K84" s="19">
        <f>I84-E84</f>
        <v>0.0020349379491051423</v>
      </c>
      <c r="L84" s="19"/>
    </row>
    <row r="85" spans="1:12" ht="12.75">
      <c r="A85">
        <v>82</v>
      </c>
      <c r="B85">
        <v>9.788</v>
      </c>
      <c r="C85">
        <v>248.62</v>
      </c>
      <c r="D85">
        <v>9.758</v>
      </c>
      <c r="E85">
        <v>247.85</v>
      </c>
      <c r="F85" s="8"/>
      <c r="G85" s="4">
        <f t="shared" si="1"/>
        <v>3.022560975609756</v>
      </c>
      <c r="I85" s="14">
        <f>2*((A85*$C$3)/(PI()*2)-$C$4)</f>
        <v>247.85393660384975</v>
      </c>
      <c r="J85">
        <f>I85/A85</f>
        <v>3.0226089829737774</v>
      </c>
      <c r="K85" s="19">
        <f>I85-E85</f>
        <v>0.0039366038497519185</v>
      </c>
      <c r="L85" s="19"/>
    </row>
    <row r="86" spans="1:12" ht="12.75">
      <c r="A86">
        <v>83</v>
      </c>
      <c r="B86">
        <v>9.907</v>
      </c>
      <c r="C86">
        <v>251.65</v>
      </c>
      <c r="D86">
        <v>9.877</v>
      </c>
      <c r="E86">
        <v>250.89</v>
      </c>
      <c r="F86" s="8"/>
      <c r="G86" s="4">
        <f t="shared" si="1"/>
        <v>3.022771084337349</v>
      </c>
      <c r="I86" s="14">
        <f>2*((A86*$C$3)/(PI()*2)-$C$4)</f>
        <v>250.88583826975034</v>
      </c>
      <c r="J86">
        <f>I86/A86</f>
        <v>3.0227209430090403</v>
      </c>
      <c r="K86" s="19">
        <f>I86-E86</f>
        <v>-0.004161730249649054</v>
      </c>
      <c r="L86" s="19"/>
    </row>
    <row r="87" spans="1:12" ht="12.75">
      <c r="A87">
        <v>84</v>
      </c>
      <c r="B87">
        <v>10.027</v>
      </c>
      <c r="C87">
        <v>254.68</v>
      </c>
      <c r="D87">
        <v>9.997</v>
      </c>
      <c r="E87">
        <v>253.92</v>
      </c>
      <c r="F87" s="8"/>
      <c r="G87" s="4">
        <f t="shared" si="1"/>
        <v>3.0228571428571427</v>
      </c>
      <c r="I87" s="14">
        <f>2*((A87*$C$3)/(PI()*2)-$C$4)</f>
        <v>253.91773993565093</v>
      </c>
      <c r="J87">
        <f>I87/A87</f>
        <v>3.0228302373291775</v>
      </c>
      <c r="K87" s="19">
        <f>I87-E87</f>
        <v>-0.002260064349059121</v>
      </c>
      <c r="L87" s="19"/>
    </row>
    <row r="88" spans="1:12" ht="12.75">
      <c r="A88">
        <v>85</v>
      </c>
      <c r="B88">
        <v>10.146</v>
      </c>
      <c r="C88">
        <v>257.71</v>
      </c>
      <c r="D88">
        <v>10.116</v>
      </c>
      <c r="E88">
        <v>256.95</v>
      </c>
      <c r="F88" s="8"/>
      <c r="G88" s="4">
        <f t="shared" si="1"/>
        <v>3.0229411764705882</v>
      </c>
      <c r="I88" s="14">
        <f>2*((A88*$C$3)/(PI()*2)-$C$4)</f>
        <v>256.94964160155155</v>
      </c>
      <c r="J88">
        <f>I88/A88</f>
        <v>3.0229369600182534</v>
      </c>
      <c r="K88" s="19">
        <f>I88-E88</f>
        <v>-0.0003583984484407665</v>
      </c>
      <c r="L88" s="19"/>
    </row>
    <row r="89" spans="1:12" ht="12.75">
      <c r="A89">
        <v>86</v>
      </c>
      <c r="B89">
        <v>10.265</v>
      </c>
      <c r="C89">
        <v>260.74</v>
      </c>
      <c r="D89">
        <v>10.235</v>
      </c>
      <c r="E89">
        <v>259.98</v>
      </c>
      <c r="F89" s="8"/>
      <c r="G89" s="4">
        <f t="shared" si="1"/>
        <v>3.023023255813954</v>
      </c>
      <c r="I89" s="14">
        <f>2*((A89*$C$3)/(PI()*2)-$C$4)</f>
        <v>259.98154326745214</v>
      </c>
      <c r="J89">
        <f>I89/A89</f>
        <v>3.023041200784327</v>
      </c>
      <c r="K89" s="19">
        <f>I89-E89</f>
        <v>0.0015432674521207446</v>
      </c>
      <c r="L89" s="19"/>
    </row>
    <row r="90" spans="1:12" ht="12.75">
      <c r="A90">
        <v>87</v>
      </c>
      <c r="B90">
        <v>10.385</v>
      </c>
      <c r="C90">
        <v>263.77</v>
      </c>
      <c r="D90">
        <v>10.355</v>
      </c>
      <c r="E90">
        <v>263.01</v>
      </c>
      <c r="F90" s="8"/>
      <c r="G90" s="4">
        <f t="shared" si="1"/>
        <v>3.023103448275862</v>
      </c>
      <c r="I90" s="14">
        <f>2*((A90*$C$3)/(PI()*2)-$C$4)</f>
        <v>263.0134449333528</v>
      </c>
      <c r="J90">
        <f>I90/A90</f>
        <v>3.0231430452109516</v>
      </c>
      <c r="K90" s="19">
        <f>I90-E90</f>
        <v>0.0034449333527959425</v>
      </c>
      <c r="L90" s="19"/>
    </row>
    <row r="91" spans="1:12" ht="12.75">
      <c r="A91">
        <v>88</v>
      </c>
      <c r="B91">
        <v>10.504</v>
      </c>
      <c r="C91">
        <v>266.81</v>
      </c>
      <c r="D91">
        <v>10.474</v>
      </c>
      <c r="E91">
        <v>266.04</v>
      </c>
      <c r="F91" s="8"/>
      <c r="G91" s="4">
        <f t="shared" si="1"/>
        <v>3.0231818181818184</v>
      </c>
      <c r="I91" s="14">
        <f>2*((A91*$C$3)/(PI()*2)-$C$4)</f>
        <v>266.0453465992534</v>
      </c>
      <c r="J91">
        <f>I91/A91</f>
        <v>3.0232425749915155</v>
      </c>
      <c r="K91" s="19">
        <f>I91-E91</f>
        <v>0.0053465992533574536</v>
      </c>
      <c r="L91" s="19"/>
    </row>
    <row r="92" spans="1:12" ht="12.75">
      <c r="A92">
        <v>89</v>
      </c>
      <c r="B92">
        <v>10.624</v>
      </c>
      <c r="C92">
        <v>269.84</v>
      </c>
      <c r="D92">
        <v>10.594</v>
      </c>
      <c r="E92">
        <v>269.08</v>
      </c>
      <c r="F92" s="8"/>
      <c r="G92" s="4">
        <f t="shared" si="1"/>
        <v>3.0233707865168538</v>
      </c>
      <c r="I92" s="14">
        <f>2*((A92*$C$3)/(PI()*2)-$C$4)</f>
        <v>269.07724826515397</v>
      </c>
      <c r="J92">
        <f>I92/A92</f>
        <v>3.023339868147797</v>
      </c>
      <c r="K92" s="19">
        <f>I92-E92</f>
        <v>-0.002751734846015097</v>
      </c>
      <c r="L92" s="19"/>
    </row>
    <row r="93" spans="1:12" ht="12.75">
      <c r="A93">
        <v>90</v>
      </c>
      <c r="B93">
        <v>10.743</v>
      </c>
      <c r="C93">
        <v>272.87</v>
      </c>
      <c r="D93">
        <v>10.713</v>
      </c>
      <c r="E93">
        <v>272.11</v>
      </c>
      <c r="F93" s="8"/>
      <c r="G93" s="4">
        <f t="shared" si="1"/>
        <v>3.0234444444444444</v>
      </c>
      <c r="I93" s="14">
        <f>2*((A93*$C$3)/(PI()*2)-$C$4)</f>
        <v>272.10914993105456</v>
      </c>
      <c r="J93">
        <f>I93/A93</f>
        <v>3.0234349992339395</v>
      </c>
      <c r="K93" s="19">
        <f>I93-E93</f>
        <v>-0.0008500689454535859</v>
      </c>
      <c r="L93" s="19"/>
    </row>
    <row r="94" spans="1:12" ht="12.75">
      <c r="A94">
        <v>91</v>
      </c>
      <c r="B94">
        <v>10.862</v>
      </c>
      <c r="C94">
        <v>275.9</v>
      </c>
      <c r="D94">
        <v>10.832</v>
      </c>
      <c r="E94">
        <v>275.14</v>
      </c>
      <c r="F94" s="8"/>
      <c r="G94" s="4">
        <f t="shared" si="1"/>
        <v>3.023516483516483</v>
      </c>
      <c r="I94" s="14">
        <f>2*((A94*$C$3)/(PI()*2)-$C$4)</f>
        <v>275.14105159695515</v>
      </c>
      <c r="J94">
        <f>I94/A94</f>
        <v>3.0235280395269797</v>
      </c>
      <c r="K94" s="19">
        <f>I94-E94</f>
        <v>0.0010515969551647686</v>
      </c>
      <c r="L94" s="19"/>
    </row>
    <row r="95" spans="1:12" ht="12.75">
      <c r="A95">
        <v>92</v>
      </c>
      <c r="B95">
        <v>10.982</v>
      </c>
      <c r="C95">
        <v>278.93</v>
      </c>
      <c r="D95">
        <v>10.952</v>
      </c>
      <c r="E95">
        <v>278.17</v>
      </c>
      <c r="F95" s="8"/>
      <c r="G95" s="4">
        <f t="shared" si="1"/>
        <v>3.0235869565217395</v>
      </c>
      <c r="I95" s="14">
        <f>2*((A95*$C$3)/(PI()*2)-$C$4)</f>
        <v>278.1729532628558</v>
      </c>
      <c r="J95">
        <f>I95/A95</f>
        <v>3.023619057204954</v>
      </c>
      <c r="K95" s="19">
        <f>I95-E95</f>
        <v>0.002953262855783123</v>
      </c>
      <c r="L95" s="19"/>
    </row>
    <row r="96" spans="1:12" ht="12.75">
      <c r="A96">
        <v>93</v>
      </c>
      <c r="B96">
        <v>11.101</v>
      </c>
      <c r="C96">
        <v>281.97</v>
      </c>
      <c r="D96">
        <v>11.071</v>
      </c>
      <c r="E96">
        <v>281.2</v>
      </c>
      <c r="F96" s="8"/>
      <c r="G96" s="4">
        <f t="shared" si="1"/>
        <v>3.0236559139784944</v>
      </c>
      <c r="I96" s="14">
        <f>2*((A96*$C$3)/(PI()*2)-$C$4)</f>
        <v>281.2048549287564</v>
      </c>
      <c r="J96">
        <f>I96/A96</f>
        <v>3.0237081175135097</v>
      </c>
      <c r="K96" s="19">
        <f>I96-E96</f>
        <v>0.004854928756401478</v>
      </c>
      <c r="L96" s="19"/>
    </row>
    <row r="97" spans="1:12" ht="12.75">
      <c r="A97">
        <v>94</v>
      </c>
      <c r="B97">
        <v>11.22</v>
      </c>
      <c r="C97">
        <v>285</v>
      </c>
      <c r="D97">
        <v>11.19</v>
      </c>
      <c r="E97">
        <v>284.24</v>
      </c>
      <c r="F97" s="8"/>
      <c r="G97" s="4">
        <f t="shared" si="1"/>
        <v>3.0238297872340425</v>
      </c>
      <c r="I97" s="14">
        <f>2*((A97*$C$3)/(PI()*2)-$C$4)</f>
        <v>284.236756594657</v>
      </c>
      <c r="J97">
        <f>I97/A97</f>
        <v>3.0237952829218826</v>
      </c>
      <c r="K97" s="19">
        <f>I97-E97</f>
        <v>-0.0032434053430279164</v>
      </c>
      <c r="L97" s="19"/>
    </row>
    <row r="98" spans="1:12" ht="12.75">
      <c r="A98">
        <v>95</v>
      </c>
      <c r="B98">
        <v>11.34</v>
      </c>
      <c r="C98">
        <v>288.03</v>
      </c>
      <c r="D98">
        <v>11.31</v>
      </c>
      <c r="E98">
        <v>287.27</v>
      </c>
      <c r="F98" s="8"/>
      <c r="G98" s="4">
        <f t="shared" si="1"/>
        <v>3.023894736842105</v>
      </c>
      <c r="I98" s="14">
        <f>2*((A98*$C$3)/(PI()*2)-$C$4)</f>
        <v>287.2686582605576</v>
      </c>
      <c r="J98">
        <f>I98/A98</f>
        <v>3.0238806132690272</v>
      </c>
      <c r="K98" s="19">
        <f>I98-E98</f>
        <v>-0.0013417394424095619</v>
      </c>
      <c r="L98" s="19"/>
    </row>
    <row r="99" spans="1:12" ht="12.75">
      <c r="A99">
        <v>96</v>
      </c>
      <c r="B99">
        <v>11.459</v>
      </c>
      <c r="C99">
        <v>291.06</v>
      </c>
      <c r="D99">
        <v>11.429</v>
      </c>
      <c r="E99">
        <v>290.3</v>
      </c>
      <c r="F99" s="8"/>
      <c r="G99" s="4">
        <f t="shared" si="1"/>
        <v>3.0239583333333333</v>
      </c>
      <c r="I99" s="14">
        <f>2*((A99*$C$3)/(PI()*2)-$C$4)</f>
        <v>290.3005599264582</v>
      </c>
      <c r="J99">
        <f>I99/A99</f>
        <v>3.0239641659006065</v>
      </c>
      <c r="K99" s="19">
        <f>I99-E99</f>
        <v>0.0005599264582087926</v>
      </c>
      <c r="L99" s="19"/>
    </row>
    <row r="100" spans="1:12" ht="12.75">
      <c r="A100">
        <v>97</v>
      </c>
      <c r="B100">
        <v>11.578</v>
      </c>
      <c r="C100">
        <v>294.09</v>
      </c>
      <c r="D100">
        <v>11.548</v>
      </c>
      <c r="E100">
        <v>293.33</v>
      </c>
      <c r="F100" s="8"/>
      <c r="G100" s="4">
        <f t="shared" si="1"/>
        <v>3.0240206185567007</v>
      </c>
      <c r="I100" s="14">
        <f>2*((A100*$C$3)/(PI()*2)-$C$4)</f>
        <v>293.3324615923588</v>
      </c>
      <c r="J100">
        <f>I100/A100</f>
        <v>3.0240459957975134</v>
      </c>
      <c r="K100" s="19">
        <f>I100-E100</f>
        <v>0.002461592358827147</v>
      </c>
      <c r="L100" s="19"/>
    </row>
    <row r="101" spans="1:12" ht="12.75">
      <c r="A101">
        <v>98</v>
      </c>
      <c r="B101">
        <v>11.698</v>
      </c>
      <c r="C101">
        <v>297.13</v>
      </c>
      <c r="D101">
        <v>11.668</v>
      </c>
      <c r="E101">
        <v>296.36</v>
      </c>
      <c r="F101" s="8"/>
      <c r="G101" s="4">
        <f t="shared" si="1"/>
        <v>3.0240816326530613</v>
      </c>
      <c r="I101" s="14">
        <f>2*((A101*$C$3)/(PI()*2)-$C$4)</f>
        <v>296.3643632582594</v>
      </c>
      <c r="J101">
        <f>I101/A101</f>
        <v>3.0241261556965244</v>
      </c>
      <c r="K101" s="19">
        <f>I101-E101</f>
        <v>0.004363258259388658</v>
      </c>
      <c r="L101" s="19"/>
    </row>
    <row r="102" spans="1:12" ht="12.75">
      <c r="A102">
        <v>99</v>
      </c>
      <c r="B102">
        <v>11.817</v>
      </c>
      <c r="C102">
        <v>300.16</v>
      </c>
      <c r="D102">
        <v>11.787</v>
      </c>
      <c r="E102">
        <v>299.4</v>
      </c>
      <c r="F102" s="8"/>
      <c r="G102" s="4">
        <f t="shared" si="1"/>
        <v>3.024242424242424</v>
      </c>
      <c r="I102" s="14">
        <f>2*((A102*$C$3)/(PI()*2)-$C$4)</f>
        <v>299.39626492416005</v>
      </c>
      <c r="J102">
        <f>I102/A102</f>
        <v>3.024204696203637</v>
      </c>
      <c r="K102" s="19">
        <f>I102-E102</f>
        <v>-0.003735075839927049</v>
      </c>
      <c r="L102" s="19"/>
    </row>
    <row r="103" spans="1:12" ht="12.75">
      <c r="A103">
        <v>100</v>
      </c>
      <c r="B103">
        <v>11.937</v>
      </c>
      <c r="C103">
        <v>303.19</v>
      </c>
      <c r="D103">
        <v>11.907</v>
      </c>
      <c r="E103">
        <v>302.43</v>
      </c>
      <c r="F103" s="8"/>
      <c r="G103" s="4">
        <f t="shared" si="1"/>
        <v>3.0243</v>
      </c>
      <c r="I103" s="14">
        <f>2*((A103*$C$3)/(PI()*2)-$C$4)</f>
        <v>302.42816659006064</v>
      </c>
      <c r="J103">
        <f>I103/A103</f>
        <v>3.0242816659006064</v>
      </c>
      <c r="K103" s="19">
        <f>I103-E103</f>
        <v>-0.0018334099393655379</v>
      </c>
      <c r="L103" s="19"/>
    </row>
    <row r="104" spans="1:12" ht="12.75">
      <c r="A104">
        <v>101</v>
      </c>
      <c r="B104">
        <v>12.056</v>
      </c>
      <c r="C104">
        <v>306.22</v>
      </c>
      <c r="D104">
        <v>12.026</v>
      </c>
      <c r="E104">
        <v>305.46</v>
      </c>
      <c r="F104" s="8"/>
      <c r="G104" s="4">
        <f t="shared" si="1"/>
        <v>3.024356435643564</v>
      </c>
      <c r="I104" s="14">
        <f>2*((A104*$C$3)/(PI()*2)-$C$4)</f>
        <v>305.4600682559613</v>
      </c>
      <c r="J104">
        <f>I104/A104</f>
        <v>3.0243571114451613</v>
      </c>
      <c r="K104" s="19">
        <f>I104-E104</f>
        <v>6.825596130966005E-05</v>
      </c>
      <c r="L104" s="19"/>
    </row>
    <row r="105" spans="1:12" ht="12.75">
      <c r="A105">
        <v>102</v>
      </c>
      <c r="B105">
        <v>12.175</v>
      </c>
      <c r="C105">
        <v>309.25</v>
      </c>
      <c r="D105">
        <v>12.145</v>
      </c>
      <c r="E105">
        <v>308.49</v>
      </c>
      <c r="F105" s="8"/>
      <c r="G105" s="4">
        <f t="shared" si="1"/>
        <v>3.0244117647058824</v>
      </c>
      <c r="I105" s="14">
        <f>2*((A105*$C$3)/(PI()*2)-$C$4)</f>
        <v>308.4919699218619</v>
      </c>
      <c r="J105">
        <f>I105/A105</f>
        <v>3.0244310776653127</v>
      </c>
      <c r="K105" s="19">
        <f>I105-E105</f>
        <v>0.001969921861871171</v>
      </c>
      <c r="L105" s="19"/>
    </row>
    <row r="106" spans="1:12" ht="12.75">
      <c r="A106">
        <v>103</v>
      </c>
      <c r="B106">
        <v>12.295</v>
      </c>
      <c r="C106">
        <v>312.29</v>
      </c>
      <c r="D106">
        <v>12.265</v>
      </c>
      <c r="E106">
        <v>311.52</v>
      </c>
      <c r="F106" s="8"/>
      <c r="G106" s="4">
        <f t="shared" si="1"/>
        <v>3.0244660194174755</v>
      </c>
      <c r="I106" s="14">
        <f>2*((A106*$C$3)/(PI()*2)-$C$4)</f>
        <v>311.52387158776247</v>
      </c>
      <c r="J106">
        <f>I106/A106</f>
        <v>3.0245036076481795</v>
      </c>
      <c r="K106" s="19">
        <f>I106-E106</f>
        <v>0.0038715877624895256</v>
      </c>
      <c r="L106" s="19"/>
    </row>
    <row r="107" spans="1:12" ht="12.75">
      <c r="A107">
        <v>104</v>
      </c>
      <c r="B107">
        <v>12.414</v>
      </c>
      <c r="C107">
        <v>315.32</v>
      </c>
      <c r="D107">
        <v>12.384</v>
      </c>
      <c r="E107">
        <v>314.56</v>
      </c>
      <c r="F107" s="8"/>
      <c r="G107" s="4">
        <f t="shared" si="1"/>
        <v>3.0246153846153847</v>
      </c>
      <c r="I107" s="14">
        <f>2*((A107*$C$3)/(PI()*2)-$C$4)</f>
        <v>314.55577325366306</v>
      </c>
      <c r="J107">
        <f>I107/A107</f>
        <v>3.0245747428236833</v>
      </c>
      <c r="K107" s="19">
        <f>I107-E107</f>
        <v>-0.004226746336939868</v>
      </c>
      <c r="L107" s="19"/>
    </row>
    <row r="108" spans="1:12" ht="12.75">
      <c r="A108">
        <v>105</v>
      </c>
      <c r="B108">
        <v>12.533</v>
      </c>
      <c r="C108">
        <v>318.35</v>
      </c>
      <c r="D108">
        <v>12.503</v>
      </c>
      <c r="E108">
        <v>317.59</v>
      </c>
      <c r="F108" s="8"/>
      <c r="G108" s="4">
        <f t="shared" si="1"/>
        <v>3.0246666666666666</v>
      </c>
      <c r="I108" s="14">
        <f>2*((A108*$C$3)/(PI()*2)-$C$4)</f>
        <v>317.58767491956365</v>
      </c>
      <c r="J108">
        <f>I108/A108</f>
        <v>3.0246445230434635</v>
      </c>
      <c r="K108" s="19">
        <f>I108-E108</f>
        <v>-0.002325080436321514</v>
      </c>
      <c r="L108" s="19"/>
    </row>
    <row r="109" spans="1:12" ht="12.75">
      <c r="A109">
        <v>106</v>
      </c>
      <c r="B109">
        <v>12.653</v>
      </c>
      <c r="C109">
        <v>321.38</v>
      </c>
      <c r="D109">
        <v>12.623</v>
      </c>
      <c r="E109">
        <v>320.62</v>
      </c>
      <c r="F109" s="8"/>
      <c r="G109" s="4">
        <f t="shared" si="1"/>
        <v>3.0247169811320753</v>
      </c>
      <c r="I109" s="14">
        <f>2*((A109*$C$3)/(PI()*2)-$C$4)</f>
        <v>320.6195765854643</v>
      </c>
      <c r="J109">
        <f>I109/A109</f>
        <v>3.0247129866553237</v>
      </c>
      <c r="K109" s="19">
        <f>I109-E109</f>
        <v>-0.00042341453570315934</v>
      </c>
      <c r="L109" s="19"/>
    </row>
    <row r="110" spans="1:12" ht="12.75">
      <c r="A110">
        <v>107</v>
      </c>
      <c r="B110">
        <v>12.772</v>
      </c>
      <c r="C110">
        <v>324.41</v>
      </c>
      <c r="D110">
        <v>12.742</v>
      </c>
      <c r="E110">
        <v>323.65</v>
      </c>
      <c r="F110" s="8"/>
      <c r="G110" s="4">
        <f t="shared" si="1"/>
        <v>3.0247663551401867</v>
      </c>
      <c r="I110" s="14">
        <f>2*((A110*$C$3)/(PI()*2)-$C$4)</f>
        <v>323.6514782513649</v>
      </c>
      <c r="J110">
        <f>I110/A110</f>
        <v>3.0247801705735036</v>
      </c>
      <c r="K110" s="19">
        <f>I110-E110</f>
        <v>0.0014782513649151952</v>
      </c>
      <c r="L110" s="19"/>
    </row>
    <row r="111" spans="1:12" ht="12.75">
      <c r="A111">
        <v>108</v>
      </c>
      <c r="B111">
        <v>12.892</v>
      </c>
      <c r="C111">
        <v>327.44</v>
      </c>
      <c r="D111">
        <v>12.862</v>
      </c>
      <c r="E111">
        <v>326.68</v>
      </c>
      <c r="F111" s="8"/>
      <c r="G111" s="4">
        <f t="shared" si="1"/>
        <v>3.024814814814815</v>
      </c>
      <c r="I111" s="14">
        <f>2*((A111*$C$3)/(PI()*2)-$C$4)</f>
        <v>326.6833799172655</v>
      </c>
      <c r="J111">
        <f>I111/A111</f>
        <v>3.0248461103450506</v>
      </c>
      <c r="K111" s="19">
        <f>I111-E111</f>
        <v>0.0033799172654767062</v>
      </c>
      <c r="L111" s="19"/>
    </row>
    <row r="112" spans="1:12" ht="12.75">
      <c r="A112">
        <v>109</v>
      </c>
      <c r="B112">
        <v>13.011</v>
      </c>
      <c r="C112">
        <v>330.48</v>
      </c>
      <c r="D112">
        <v>12.981</v>
      </c>
      <c r="E112">
        <v>329.71</v>
      </c>
      <c r="F112" s="8"/>
      <c r="G112" s="4">
        <f t="shared" si="1"/>
        <v>3.0248623853211005</v>
      </c>
      <c r="I112" s="14">
        <f>2*((A112*$C$3)/(PI()*2)-$C$4)</f>
        <v>329.71528158316613</v>
      </c>
      <c r="J112">
        <f>I112/A112</f>
        <v>3.0249108402125335</v>
      </c>
      <c r="K112" s="19">
        <f>I112-E112</f>
        <v>0.005281583166151904</v>
      </c>
      <c r="L112" s="19"/>
    </row>
    <row r="113" spans="1:12" ht="12.75">
      <c r="A113">
        <v>110</v>
      </c>
      <c r="B113">
        <v>13.13</v>
      </c>
      <c r="C113">
        <v>333.51</v>
      </c>
      <c r="D113">
        <v>13.1</v>
      </c>
      <c r="E113">
        <v>332.75</v>
      </c>
      <c r="F113" s="8"/>
      <c r="G113" s="4">
        <f t="shared" si="1"/>
        <v>3.025</v>
      </c>
      <c r="I113" s="14">
        <f>2*((A113*$C$3)/(PI()*2)-$C$4)</f>
        <v>332.74718324906667</v>
      </c>
      <c r="J113">
        <f>I113/A113</f>
        <v>3.0249743931733333</v>
      </c>
      <c r="K113" s="19">
        <f>I113-E113</f>
        <v>-0.0028167509333343332</v>
      </c>
      <c r="L113" s="19"/>
    </row>
    <row r="114" spans="1:12" ht="12.75">
      <c r="A114">
        <v>111</v>
      </c>
      <c r="B114">
        <v>13.25</v>
      </c>
      <c r="C114">
        <v>336.54</v>
      </c>
      <c r="D114">
        <v>13.22</v>
      </c>
      <c r="E114">
        <v>335.78</v>
      </c>
      <c r="F114" s="8"/>
      <c r="G114" s="4">
        <f t="shared" si="1"/>
        <v>3.025045045045045</v>
      </c>
      <c r="I114" s="14">
        <f>2*((A114*$C$3)/(PI()*2)-$C$4)</f>
        <v>335.7790849149673</v>
      </c>
      <c r="J114">
        <f>I114/A114</f>
        <v>3.0250368010357414</v>
      </c>
      <c r="K114" s="19">
        <f>I114-E114</f>
        <v>-0.0009150850326591353</v>
      </c>
      <c r="L114" s="19"/>
    </row>
    <row r="115" spans="1:12" ht="12.75">
      <c r="A115">
        <v>112</v>
      </c>
      <c r="B115">
        <v>13.369</v>
      </c>
      <c r="C115">
        <v>339.57</v>
      </c>
      <c r="D115">
        <v>13.339</v>
      </c>
      <c r="E115">
        <v>338.81</v>
      </c>
      <c r="F115" s="8"/>
      <c r="G115" s="4">
        <f t="shared" si="1"/>
        <v>3.025089285714286</v>
      </c>
      <c r="I115" s="14">
        <f>2*((A115*$C$3)/(PI()*2)-$C$4)</f>
        <v>338.8109865808679</v>
      </c>
      <c r="J115">
        <f>I115/A115</f>
        <v>3.025098094472035</v>
      </c>
      <c r="K115" s="19">
        <f>I115-E115</f>
        <v>0.0009865808679023758</v>
      </c>
      <c r="L115" s="19"/>
    </row>
    <row r="116" spans="1:12" ht="12.75">
      <c r="A116">
        <v>113</v>
      </c>
      <c r="B116">
        <v>13.488</v>
      </c>
      <c r="C116">
        <v>342.6</v>
      </c>
      <c r="D116">
        <v>13.458</v>
      </c>
      <c r="E116">
        <v>341.84</v>
      </c>
      <c r="F116" s="8"/>
      <c r="G116" s="4">
        <f t="shared" si="1"/>
        <v>3.0251327433628314</v>
      </c>
      <c r="I116" s="14">
        <f>2*((A116*$C$3)/(PI()*2)-$C$4)</f>
        <v>341.8428882467685</v>
      </c>
      <c r="J116">
        <f>I116/A116</f>
        <v>3.0251583030687477</v>
      </c>
      <c r="K116" s="19">
        <f>I116-E116</f>
        <v>0.0028882467685207303</v>
      </c>
      <c r="L116" s="19"/>
    </row>
    <row r="117" spans="1:12" ht="12.75">
      <c r="A117">
        <v>114</v>
      </c>
      <c r="B117">
        <v>13.608</v>
      </c>
      <c r="C117">
        <v>345.64</v>
      </c>
      <c r="D117">
        <v>13.578</v>
      </c>
      <c r="E117">
        <v>344.87</v>
      </c>
      <c r="F117" s="8"/>
      <c r="G117" s="4">
        <f t="shared" si="1"/>
        <v>3.025175438596491</v>
      </c>
      <c r="I117" s="14">
        <f>2*((A117*$C$3)/(PI()*2)-$C$4)</f>
        <v>344.87478991266914</v>
      </c>
      <c r="J117">
        <f>I117/A117</f>
        <v>3.0252174553742908</v>
      </c>
      <c r="K117" s="19">
        <f>I117-E117</f>
        <v>0.004789912669139085</v>
      </c>
      <c r="L117" s="19"/>
    </row>
    <row r="118" spans="1:12" ht="12.75">
      <c r="A118">
        <v>115</v>
      </c>
      <c r="B118">
        <v>13.727</v>
      </c>
      <c r="C118">
        <v>348.67</v>
      </c>
      <c r="D118">
        <v>13.697</v>
      </c>
      <c r="E118">
        <v>347.91</v>
      </c>
      <c r="F118" s="8"/>
      <c r="G118" s="4">
        <f t="shared" si="1"/>
        <v>3.0253043478260873</v>
      </c>
      <c r="I118" s="14">
        <f>2*((A118*$C$3)/(PI()*2)-$C$4)</f>
        <v>347.90669157856973</v>
      </c>
      <c r="J118">
        <f>I118/A118</f>
        <v>3.025275578944085</v>
      </c>
      <c r="K118" s="19">
        <f>I118-E118</f>
        <v>-0.0033084214302903092</v>
      </c>
      <c r="L118" s="19"/>
    </row>
    <row r="119" spans="1:12" ht="12.75">
      <c r="A119">
        <v>116</v>
      </c>
      <c r="B119">
        <v>13.846</v>
      </c>
      <c r="C119">
        <v>351.7</v>
      </c>
      <c r="D119">
        <v>13.816</v>
      </c>
      <c r="E119">
        <v>350.94</v>
      </c>
      <c r="F119" s="8"/>
      <c r="G119" s="4">
        <f t="shared" si="1"/>
        <v>3.0253448275862067</v>
      </c>
      <c r="I119" s="14">
        <f>2*((A119*$C$3)/(PI()*2)-$C$4)</f>
        <v>350.9385932444704</v>
      </c>
      <c r="J119">
        <f>I119/A119</f>
        <v>3.025332700383365</v>
      </c>
      <c r="K119" s="19">
        <f>I119-E119</f>
        <v>-0.0014067555296151113</v>
      </c>
      <c r="L119" s="19"/>
    </row>
    <row r="120" spans="1:12" ht="12.75">
      <c r="A120">
        <v>117</v>
      </c>
      <c r="B120">
        <v>13.966</v>
      </c>
      <c r="C120">
        <v>354.73</v>
      </c>
      <c r="D120">
        <v>13.936</v>
      </c>
      <c r="E120">
        <v>353.97</v>
      </c>
      <c r="F120" s="8"/>
      <c r="G120" s="4">
        <f t="shared" si="1"/>
        <v>3.0253846153846156</v>
      </c>
      <c r="I120" s="14">
        <f>2*((A120*$C$3)/(PI()*2)-$C$4)</f>
        <v>353.9704949103709</v>
      </c>
      <c r="J120">
        <f>I120/A120</f>
        <v>3.0253888453877855</v>
      </c>
      <c r="K120" s="19">
        <f>I120-E120</f>
        <v>0.0004949103708895564</v>
      </c>
      <c r="L120" s="19"/>
    </row>
    <row r="121" spans="1:12" ht="12.75">
      <c r="A121">
        <v>118</v>
      </c>
      <c r="B121">
        <v>14.085</v>
      </c>
      <c r="C121">
        <v>357.76</v>
      </c>
      <c r="D121">
        <v>14.055</v>
      </c>
      <c r="E121">
        <v>357</v>
      </c>
      <c r="F121" s="8"/>
      <c r="G121" s="4">
        <f t="shared" si="1"/>
        <v>3.0254237288135593</v>
      </c>
      <c r="I121" s="14">
        <f>2*((A121*$C$3)/(PI()*2)-$C$4)</f>
        <v>357.00239657627156</v>
      </c>
      <c r="J121">
        <f>I121/A121</f>
        <v>3.0254440387819623</v>
      </c>
      <c r="K121" s="19">
        <f>I121-E121</f>
        <v>0.0023965762715647543</v>
      </c>
      <c r="L121" s="19"/>
    </row>
    <row r="122" spans="1:12" ht="12.75">
      <c r="A122">
        <v>119</v>
      </c>
      <c r="B122">
        <v>14.205</v>
      </c>
      <c r="C122">
        <v>360.8</v>
      </c>
      <c r="D122">
        <v>14.175</v>
      </c>
      <c r="E122">
        <v>360.03</v>
      </c>
      <c r="F122" s="8"/>
      <c r="G122" s="4">
        <f t="shared" si="1"/>
        <v>3.025462184873949</v>
      </c>
      <c r="I122" s="14">
        <f>2*((A122*$C$3)/(PI()*2)-$C$4)</f>
        <v>360.0342982421722</v>
      </c>
      <c r="J122">
        <f>I122/A122</f>
        <v>3.025498304556069</v>
      </c>
      <c r="K122" s="19">
        <f>I122-E122</f>
        <v>0.004298242172239952</v>
      </c>
      <c r="L122" s="19"/>
    </row>
    <row r="123" spans="1:12" ht="12.75">
      <c r="A123">
        <v>120</v>
      </c>
      <c r="B123">
        <v>14.324</v>
      </c>
      <c r="C123">
        <v>363.83</v>
      </c>
      <c r="D123">
        <v>14.294</v>
      </c>
      <c r="E123">
        <v>363.07</v>
      </c>
      <c r="F123" s="8"/>
      <c r="G123" s="4">
        <f t="shared" si="1"/>
        <v>3.025583333333333</v>
      </c>
      <c r="I123" s="14">
        <f>2*((A123*$C$3)/(PI()*2)-$C$4)</f>
        <v>363.06619990807275</v>
      </c>
      <c r="J123">
        <f>I123/A123</f>
        <v>3.0255516659006063</v>
      </c>
      <c r="K123" s="19">
        <f>I123-E123</f>
        <v>-0.003800091927246285</v>
      </c>
      <c r="L123" s="19"/>
    </row>
    <row r="124" spans="1:12" ht="12.75">
      <c r="A124">
        <v>121</v>
      </c>
      <c r="B124">
        <v>14.443</v>
      </c>
      <c r="C124">
        <v>366.86</v>
      </c>
      <c r="D124">
        <v>14.413</v>
      </c>
      <c r="E124">
        <v>366.1</v>
      </c>
      <c r="F124" s="8"/>
      <c r="G124" s="4">
        <f t="shared" si="1"/>
        <v>3.025619834710744</v>
      </c>
      <c r="I124" s="14">
        <f>2*((A124*$C$3)/(PI()*2)-$C$4)</f>
        <v>366.0981015739734</v>
      </c>
      <c r="J124">
        <f>I124/A124</f>
        <v>3.0256041452394498</v>
      </c>
      <c r="K124" s="19">
        <f>I124-E124</f>
        <v>-0.0018984260266279307</v>
      </c>
      <c r="L124" s="19"/>
    </row>
    <row r="125" spans="1:12" ht="12.75">
      <c r="A125">
        <v>122</v>
      </c>
      <c r="B125">
        <v>14.563</v>
      </c>
      <c r="C125">
        <v>369.89</v>
      </c>
      <c r="D125">
        <v>14.533</v>
      </c>
      <c r="E125">
        <v>369.13</v>
      </c>
      <c r="F125" s="8"/>
      <c r="G125" s="4">
        <f t="shared" si="1"/>
        <v>3.025655737704918</v>
      </c>
      <c r="I125" s="14">
        <f>2*((A125*$C$3)/(PI()*2)-$C$4)</f>
        <v>369.13000323987393</v>
      </c>
      <c r="J125">
        <f>I125/A125</f>
        <v>3.025655764261262</v>
      </c>
      <c r="K125" s="19">
        <f>I125-E125</f>
        <v>3.239873933580384E-06</v>
      </c>
      <c r="L125" s="19"/>
    </row>
    <row r="126" spans="1:12" ht="12.75">
      <c r="A126">
        <v>123</v>
      </c>
      <c r="B126">
        <v>14.682</v>
      </c>
      <c r="C126">
        <v>372.92</v>
      </c>
      <c r="D126">
        <v>14.652</v>
      </c>
      <c r="E126">
        <v>372.16</v>
      </c>
      <c r="F126" s="8"/>
      <c r="G126" s="4">
        <f t="shared" si="1"/>
        <v>3.0256910569105693</v>
      </c>
      <c r="I126" s="14">
        <f>2*((A126*$C$3)/(PI()*2)-$C$4)</f>
        <v>372.1619049057746</v>
      </c>
      <c r="J126">
        <f>I126/A126</f>
        <v>3.025706543949387</v>
      </c>
      <c r="K126" s="19">
        <f>I126-E126</f>
        <v>0.0019049057745519349</v>
      </c>
      <c r="L126" s="19"/>
    </row>
    <row r="127" spans="1:12" ht="12.75">
      <c r="A127">
        <v>124</v>
      </c>
      <c r="B127">
        <v>14.801</v>
      </c>
      <c r="C127">
        <v>375.95</v>
      </c>
      <c r="D127">
        <v>14.771</v>
      </c>
      <c r="E127">
        <v>375.19</v>
      </c>
      <c r="F127" s="8"/>
      <c r="G127" s="4">
        <f t="shared" si="1"/>
        <v>3.025725806451613</v>
      </c>
      <c r="I127" s="14">
        <f>2*((A127*$C$3)/(PI()*2)-$C$4)</f>
        <v>375.1938065716752</v>
      </c>
      <c r="J127">
        <f>I127/A127</f>
        <v>3.025756504610284</v>
      </c>
      <c r="K127" s="19">
        <f>I127-E127</f>
        <v>0.003806571675227133</v>
      </c>
      <c r="L127" s="19"/>
    </row>
    <row r="128" spans="1:12" ht="12.75">
      <c r="A128">
        <v>125</v>
      </c>
      <c r="B128">
        <v>14.921</v>
      </c>
      <c r="C128">
        <v>378.99</v>
      </c>
      <c r="D128">
        <v>14.891</v>
      </c>
      <c r="E128">
        <v>378.22</v>
      </c>
      <c r="F128" s="8"/>
      <c r="G128" s="4">
        <f t="shared" si="1"/>
        <v>3.02576</v>
      </c>
      <c r="I128" s="14">
        <f>2*((A128*$C$3)/(PI()*2)-$C$4)</f>
        <v>378.22570823757576</v>
      </c>
      <c r="J128">
        <f>I128/A128</f>
        <v>3.0258056659006063</v>
      </c>
      <c r="K128" s="19">
        <f>I128-E128</f>
        <v>0.0057082375757318005</v>
      </c>
      <c r="L128" s="19"/>
    </row>
    <row r="129" spans="1:12" ht="12.75">
      <c r="A129">
        <v>126</v>
      </c>
      <c r="B129">
        <v>15.04</v>
      </c>
      <c r="C129">
        <v>382.02</v>
      </c>
      <c r="D129">
        <v>15.01</v>
      </c>
      <c r="E129">
        <v>381.26</v>
      </c>
      <c r="F129" s="8"/>
      <c r="G129" s="4">
        <f t="shared" si="1"/>
        <v>3.0258730158730156</v>
      </c>
      <c r="I129" s="14">
        <f>2*((A129*$C$3)/(PI()*2)-$C$4)</f>
        <v>381.2576099034764</v>
      </c>
      <c r="J129">
        <f>I129/A129</f>
        <v>3.0258540468529875</v>
      </c>
      <c r="K129" s="19">
        <f>I129-E129</f>
        <v>-0.0023900965235839067</v>
      </c>
      <c r="L129" s="19"/>
    </row>
    <row r="130" spans="1:12" ht="12.75">
      <c r="A130">
        <v>127</v>
      </c>
      <c r="B130">
        <v>15.159</v>
      </c>
      <c r="C130">
        <v>385.05</v>
      </c>
      <c r="D130">
        <v>15.129</v>
      </c>
      <c r="E130">
        <v>384.29</v>
      </c>
      <c r="F130" s="8"/>
      <c r="G130" s="4">
        <f t="shared" si="1"/>
        <v>3.0259055118110236</v>
      </c>
      <c r="I130" s="14">
        <f>2*((A130*$C$3)/(PI()*2)-$C$4)</f>
        <v>384.289511569377</v>
      </c>
      <c r="J130">
        <f>I130/A130</f>
        <v>3.0259016659006064</v>
      </c>
      <c r="K130" s="19">
        <f>I130-E130</f>
        <v>-0.0004884306230223956</v>
      </c>
      <c r="L130" s="19"/>
    </row>
    <row r="131" spans="1:12" ht="12.75">
      <c r="A131">
        <v>128</v>
      </c>
      <c r="B131">
        <v>15.279</v>
      </c>
      <c r="C131">
        <v>388.08</v>
      </c>
      <c r="D131">
        <v>15.249</v>
      </c>
      <c r="E131">
        <v>387.32</v>
      </c>
      <c r="F131" s="8"/>
      <c r="G131" s="4">
        <f t="shared" si="1"/>
        <v>3.0259375</v>
      </c>
      <c r="I131" s="14">
        <f>2*((A131*$C$3)/(PI()*2)-$C$4)</f>
        <v>387.3214132352776</v>
      </c>
      <c r="J131">
        <f>I131/A131</f>
        <v>3.025948540900606</v>
      </c>
      <c r="K131" s="19">
        <f>I131-E131</f>
        <v>0.001413235277595959</v>
      </c>
      <c r="L131" s="19"/>
    </row>
    <row r="132" spans="1:12" ht="12.75">
      <c r="A132">
        <v>129</v>
      </c>
      <c r="B132">
        <v>15.398</v>
      </c>
      <c r="C132">
        <v>391.11</v>
      </c>
      <c r="D132">
        <v>15.368</v>
      </c>
      <c r="E132">
        <v>390.35</v>
      </c>
      <c r="F132" s="8"/>
      <c r="G132" s="4">
        <f t="shared" si="1"/>
        <v>3.025968992248062</v>
      </c>
      <c r="I132" s="14">
        <f>2*((A132*$C$3)/(PI()*2)-$C$4)</f>
        <v>390.35331490117824</v>
      </c>
      <c r="J132">
        <f>I132/A132</f>
        <v>3.0259946891564202</v>
      </c>
      <c r="K132" s="19">
        <f>I132-E132</f>
        <v>0.0033149011782143134</v>
      </c>
      <c r="L132" s="19"/>
    </row>
    <row r="133" spans="1:12" ht="12.75">
      <c r="A133">
        <v>130</v>
      </c>
      <c r="B133">
        <v>15.518</v>
      </c>
      <c r="C133">
        <v>394.15</v>
      </c>
      <c r="D133">
        <v>15.488</v>
      </c>
      <c r="E133">
        <v>393.38</v>
      </c>
      <c r="F133" s="8"/>
      <c r="G133" s="4">
        <f t="shared" si="1"/>
        <v>3.026</v>
      </c>
      <c r="I133" s="14">
        <f>2*((A133*$C$3)/(PI()*2)-$C$4)</f>
        <v>393.3852165670788</v>
      </c>
      <c r="J133">
        <f>I133/A133</f>
        <v>3.026040127439068</v>
      </c>
      <c r="K133" s="19">
        <f>I133-E133</f>
        <v>0.005216567078832668</v>
      </c>
      <c r="L133" s="19"/>
    </row>
    <row r="134" spans="1:12" ht="12.75">
      <c r="A134">
        <v>131</v>
      </c>
      <c r="B134">
        <v>15.637</v>
      </c>
      <c r="C134">
        <v>397.18</v>
      </c>
      <c r="D134">
        <v>15.607</v>
      </c>
      <c r="E134">
        <v>396.42</v>
      </c>
      <c r="F134" s="8"/>
      <c r="G134" s="4">
        <f t="shared" si="1"/>
        <v>3.026106870229008</v>
      </c>
      <c r="I134" s="14">
        <f>2*((A134*$C$3)/(PI()*2)-$C$4)</f>
        <v>396.4171182329795</v>
      </c>
      <c r="J134">
        <f>I134/A134</f>
        <v>3.026084872007477</v>
      </c>
      <c r="K134" s="19">
        <f>I134-E134</f>
        <v>-0.0028817670205398827</v>
      </c>
      <c r="L134" s="19"/>
    </row>
    <row r="135" spans="1:12" ht="12.75">
      <c r="A135">
        <v>132</v>
      </c>
      <c r="B135">
        <v>15.756</v>
      </c>
      <c r="C135">
        <v>400.21</v>
      </c>
      <c r="D135">
        <v>15.726</v>
      </c>
      <c r="E135">
        <v>399.45</v>
      </c>
      <c r="F135" s="8"/>
      <c r="G135" s="4">
        <f t="shared" si="1"/>
        <v>3.0261363636363634</v>
      </c>
      <c r="I135" s="14">
        <f>2*((A135*$C$3)/(PI()*2)-$C$4)</f>
        <v>399.44901989888</v>
      </c>
      <c r="J135">
        <f>I135/A135</f>
        <v>3.026128938627879</v>
      </c>
      <c r="K135" s="19">
        <f>I135-E135</f>
        <v>-0.0009801011199783716</v>
      </c>
      <c r="L135" s="19"/>
    </row>
    <row r="136" spans="1:12" ht="12.75">
      <c r="A136">
        <v>133</v>
      </c>
      <c r="B136">
        <v>15.876</v>
      </c>
      <c r="C136">
        <v>403.24</v>
      </c>
      <c r="D136">
        <v>15.846</v>
      </c>
      <c r="E136">
        <v>402.48</v>
      </c>
      <c r="F136" s="8"/>
      <c r="G136" s="4">
        <f t="shared" si="1"/>
        <v>3.0261654135338345</v>
      </c>
      <c r="I136" s="14">
        <f>2*((A136*$C$3)/(PI()*2)-$C$4)</f>
        <v>402.48092156478066</v>
      </c>
      <c r="J136">
        <f>I136/A136</f>
        <v>3.0261723425923357</v>
      </c>
      <c r="K136" s="19">
        <f>I136-E136</f>
        <v>0.0009215647806399829</v>
      </c>
      <c r="L136" s="19"/>
    </row>
    <row r="137" spans="1:12" ht="12.75">
      <c r="A137">
        <v>134</v>
      </c>
      <c r="B137">
        <v>15.995</v>
      </c>
      <c r="C137">
        <v>406.27</v>
      </c>
      <c r="D137">
        <v>15.965</v>
      </c>
      <c r="E137">
        <v>405.51</v>
      </c>
      <c r="F137" s="8"/>
      <c r="G137" s="4">
        <f t="shared" si="1"/>
        <v>3.026194029850746</v>
      </c>
      <c r="I137" s="14">
        <f>2*((A137*$C$3)/(PI()*2)-$C$4)</f>
        <v>405.5128232306813</v>
      </c>
      <c r="J137">
        <f>I137/A137</f>
        <v>3.0262150987364276</v>
      </c>
      <c r="K137" s="19">
        <f>I137-E137</f>
        <v>0.002823230681315181</v>
      </c>
      <c r="L137" s="19"/>
    </row>
    <row r="138" spans="1:12" ht="12.75">
      <c r="A138">
        <v>135</v>
      </c>
      <c r="B138">
        <v>16.114</v>
      </c>
      <c r="C138">
        <v>409.31</v>
      </c>
      <c r="D138">
        <v>16.084</v>
      </c>
      <c r="E138">
        <v>408.54</v>
      </c>
      <c r="F138" s="8"/>
      <c r="G138" s="4">
        <f t="shared" si="1"/>
        <v>3.0262222222222226</v>
      </c>
      <c r="I138" s="14">
        <f>2*((A138*$C$3)/(PI()*2)-$C$4)</f>
        <v>408.54472489658184</v>
      </c>
      <c r="J138">
        <f>I138/A138</f>
        <v>3.0262572214561616</v>
      </c>
      <c r="K138" s="19">
        <f>I138-E138</f>
        <v>0.0047248965818198485</v>
      </c>
      <c r="L138" s="19"/>
    </row>
    <row r="139" spans="1:12" ht="12.75">
      <c r="A139">
        <v>136</v>
      </c>
      <c r="B139">
        <v>16.234</v>
      </c>
      <c r="C139">
        <v>412.34</v>
      </c>
      <c r="D139">
        <v>16.204</v>
      </c>
      <c r="E139">
        <v>411.58</v>
      </c>
      <c r="F139" s="8"/>
      <c r="G139" s="4">
        <f t="shared" si="1"/>
        <v>3.0263235294117647</v>
      </c>
      <c r="I139" s="14">
        <f>2*((A139*$C$3)/(PI()*2)-$C$4)</f>
        <v>411.5766265624825</v>
      </c>
      <c r="J139">
        <f>I139/A139</f>
        <v>3.026298724724136</v>
      </c>
      <c r="K139" s="19">
        <f>I139-E139</f>
        <v>-0.0033734375174958586</v>
      </c>
      <c r="L139" s="19"/>
    </row>
    <row r="140" spans="1:12" ht="12.75">
      <c r="A140">
        <v>137</v>
      </c>
      <c r="B140">
        <v>16.353</v>
      </c>
      <c r="C140">
        <v>415.37</v>
      </c>
      <c r="D140">
        <v>16.323</v>
      </c>
      <c r="E140">
        <v>414.61</v>
      </c>
      <c r="F140" s="8"/>
      <c r="G140" s="4">
        <f t="shared" si="1"/>
        <v>3.0263503649635037</v>
      </c>
      <c r="I140" s="14">
        <f>2*((A140*$C$3)/(PI()*2)-$C$4)</f>
        <v>414.608528228383</v>
      </c>
      <c r="J140">
        <f>I140/A140</f>
        <v>3.0263396221049854</v>
      </c>
      <c r="K140" s="19">
        <f>I140-E140</f>
        <v>-0.001471771616991191</v>
      </c>
      <c r="L140" s="19"/>
    </row>
    <row r="141" spans="1:12" ht="12.75">
      <c r="A141">
        <v>138</v>
      </c>
      <c r="B141">
        <v>16.472</v>
      </c>
      <c r="C141">
        <v>418.4</v>
      </c>
      <c r="D141">
        <v>16.442</v>
      </c>
      <c r="E141">
        <v>417.64</v>
      </c>
      <c r="F141" s="8"/>
      <c r="G141" s="4">
        <f aca="true" t="shared" si="2" ref="G141:G204">E141/A141</f>
        <v>3.026376811594203</v>
      </c>
      <c r="I141" s="14">
        <f>2*((A141*$C$3)/(PI()*2)-$C$4)</f>
        <v>417.64042989428367</v>
      </c>
      <c r="J141">
        <f>I141/A141</f>
        <v>3.0263799267701716</v>
      </c>
      <c r="K141" s="19">
        <f>I141-E141</f>
        <v>0.00042989428368400695</v>
      </c>
      <c r="L141" s="19"/>
    </row>
    <row r="142" spans="1:12" ht="12.75">
      <c r="A142">
        <v>139</v>
      </c>
      <c r="B142">
        <v>16.592</v>
      </c>
      <c r="C142">
        <v>421.43</v>
      </c>
      <c r="D142">
        <v>16.562</v>
      </c>
      <c r="E142">
        <v>420.67</v>
      </c>
      <c r="F142" s="8"/>
      <c r="G142" s="4">
        <f t="shared" si="2"/>
        <v>3.026402877697842</v>
      </c>
      <c r="I142" s="14">
        <f>2*((A142*$C$3)/(PI()*2)-$C$4)</f>
        <v>420.6723315601843</v>
      </c>
      <c r="J142">
        <f>I142/A142</f>
        <v>3.0264196515121173</v>
      </c>
      <c r="K142" s="19">
        <f>I142-E142</f>
        <v>0.0023315601843023614</v>
      </c>
      <c r="L142" s="19"/>
    </row>
    <row r="143" spans="1:12" ht="12.75">
      <c r="A143">
        <v>140</v>
      </c>
      <c r="B143">
        <v>16.711</v>
      </c>
      <c r="C143">
        <v>424.47</v>
      </c>
      <c r="D143">
        <v>16.681</v>
      </c>
      <c r="E143">
        <v>423.7</v>
      </c>
      <c r="F143" s="8"/>
      <c r="G143" s="4">
        <f t="shared" si="2"/>
        <v>3.0264285714285712</v>
      </c>
      <c r="I143" s="14">
        <f>2*((A143*$C$3)/(PI()*2)-$C$4)</f>
        <v>423.70423322608485</v>
      </c>
      <c r="J143">
        <f>I143/A143</f>
        <v>3.026458808757749</v>
      </c>
      <c r="K143" s="19">
        <f>I143-E143</f>
        <v>0.0042332260848638725</v>
      </c>
      <c r="L143" s="19"/>
    </row>
    <row r="144" spans="1:12" ht="12.75">
      <c r="A144">
        <v>141</v>
      </c>
      <c r="B144">
        <v>16.831</v>
      </c>
      <c r="C144">
        <v>427.5</v>
      </c>
      <c r="D144">
        <v>16.801</v>
      </c>
      <c r="E144">
        <v>426.74</v>
      </c>
      <c r="F144" s="8"/>
      <c r="G144" s="4">
        <f t="shared" si="2"/>
        <v>3.0265248226950354</v>
      </c>
      <c r="I144" s="14">
        <f>2*((A144*$C$3)/(PI()*2)-$C$4)</f>
        <v>426.7361348919855</v>
      </c>
      <c r="J144">
        <f>I144/A144</f>
        <v>3.0264974105814573</v>
      </c>
      <c r="K144" s="19">
        <f>I144-E144</f>
        <v>-0.003865108014508678</v>
      </c>
      <c r="L144" s="19"/>
    </row>
    <row r="145" spans="1:12" ht="12.75">
      <c r="A145">
        <v>142</v>
      </c>
      <c r="B145">
        <v>16.95</v>
      </c>
      <c r="C145">
        <v>430.53</v>
      </c>
      <c r="D145">
        <v>16.92</v>
      </c>
      <c r="E145">
        <v>429.77</v>
      </c>
      <c r="F145" s="8"/>
      <c r="G145" s="4">
        <f t="shared" si="2"/>
        <v>3.0265492957746476</v>
      </c>
      <c r="I145" s="14">
        <f>2*((A145*$C$3)/(PI()*2)-$C$4)</f>
        <v>429.7680365578861</v>
      </c>
      <c r="J145">
        <f>I145/A145</f>
        <v>3.026535468717508</v>
      </c>
      <c r="K145" s="19">
        <f>I145-E145</f>
        <v>-0.0019634421138903235</v>
      </c>
      <c r="L145" s="19"/>
    </row>
    <row r="146" spans="1:12" ht="12.75">
      <c r="A146">
        <v>143</v>
      </c>
      <c r="B146">
        <v>17.069</v>
      </c>
      <c r="C146">
        <v>433.56</v>
      </c>
      <c r="D146">
        <v>17.039</v>
      </c>
      <c r="E146">
        <v>432.8</v>
      </c>
      <c r="F146" s="8"/>
      <c r="G146" s="4">
        <f t="shared" si="2"/>
        <v>3.0265734265734268</v>
      </c>
      <c r="I146" s="14">
        <f>2*((A146*$C$3)/(PI()*2)-$C$4)</f>
        <v>432.7999382237867</v>
      </c>
      <c r="J146">
        <f>I146/A146</f>
        <v>3.026572994571935</v>
      </c>
      <c r="K146" s="19">
        <f>I146-E146</f>
        <v>-6.177621332881245E-05</v>
      </c>
      <c r="L146" s="19"/>
    </row>
    <row r="147" spans="1:12" ht="12.75">
      <c r="A147">
        <v>144</v>
      </c>
      <c r="B147">
        <v>17.189</v>
      </c>
      <c r="C147">
        <v>436.59</v>
      </c>
      <c r="D147">
        <v>17.159</v>
      </c>
      <c r="E147">
        <v>435.83</v>
      </c>
      <c r="F147" s="8"/>
      <c r="G147" s="4">
        <f t="shared" si="2"/>
        <v>3.026597222222222</v>
      </c>
      <c r="I147" s="14">
        <f>2*((A147*$C$3)/(PI()*2)-$C$4)</f>
        <v>435.83183988968733</v>
      </c>
      <c r="J147">
        <f>I147/A147</f>
        <v>3.0266099992339397</v>
      </c>
      <c r="K147" s="19">
        <f>I147-E147</f>
        <v>0.0018398896873463855</v>
      </c>
      <c r="L147" s="19"/>
    </row>
    <row r="148" spans="1:12" ht="12.75">
      <c r="A148">
        <v>145</v>
      </c>
      <c r="B148">
        <v>17.308</v>
      </c>
      <c r="C148">
        <v>439.62</v>
      </c>
      <c r="D148">
        <v>17.278</v>
      </c>
      <c r="E148">
        <v>438.86</v>
      </c>
      <c r="F148" s="8"/>
      <c r="G148" s="4">
        <f t="shared" si="2"/>
        <v>3.0266206896551724</v>
      </c>
      <c r="I148" s="14">
        <f>2*((A148*$C$3)/(PI()*2)-$C$4)</f>
        <v>438.8637415555879</v>
      </c>
      <c r="J148">
        <f>I148/A148</f>
        <v>3.026646493486813</v>
      </c>
      <c r="K148" s="19">
        <f>I148-E148</f>
        <v>0.0037415555879078966</v>
      </c>
      <c r="L148" s="19"/>
    </row>
    <row r="149" spans="1:12" ht="12.75">
      <c r="A149">
        <v>146</v>
      </c>
      <c r="B149">
        <v>17.427</v>
      </c>
      <c r="C149">
        <v>442.66</v>
      </c>
      <c r="D149">
        <v>17.397</v>
      </c>
      <c r="E149">
        <v>441.89</v>
      </c>
      <c r="F149" s="8"/>
      <c r="G149" s="4">
        <f t="shared" si="2"/>
        <v>3.0266438356164382</v>
      </c>
      <c r="I149" s="14">
        <f>2*((A149*$C$3)/(PI()*2)-$C$4)</f>
        <v>441.89564322148857</v>
      </c>
      <c r="J149">
        <f>I149/A149</f>
        <v>3.0266824878184146</v>
      </c>
      <c r="K149" s="19">
        <f>I149-E149</f>
        <v>0.0056432214885830945</v>
      </c>
      <c r="L149" s="19"/>
    </row>
    <row r="150" spans="1:12" ht="12.75">
      <c r="A150">
        <v>147</v>
      </c>
      <c r="B150">
        <v>17.547</v>
      </c>
      <c r="C150">
        <v>445.69</v>
      </c>
      <c r="D150">
        <v>17.517</v>
      </c>
      <c r="E150">
        <v>444.93</v>
      </c>
      <c r="F150" s="8"/>
      <c r="G150" s="4">
        <f t="shared" si="2"/>
        <v>3.0267346938775512</v>
      </c>
      <c r="I150" s="14">
        <f>2*((A150*$C$3)/(PI()*2)-$C$4)</f>
        <v>444.9275448873891</v>
      </c>
      <c r="J150">
        <f>I150/A150</f>
        <v>3.026717992431218</v>
      </c>
      <c r="K150" s="19">
        <f>I150-E150</f>
        <v>-0.002455112610903143</v>
      </c>
      <c r="L150" s="19"/>
    </row>
    <row r="151" spans="1:12" ht="12.75">
      <c r="A151">
        <v>148</v>
      </c>
      <c r="B151">
        <v>17.666</v>
      </c>
      <c r="C151">
        <v>448.72</v>
      </c>
      <c r="D151">
        <v>17.636</v>
      </c>
      <c r="E151">
        <v>447.96</v>
      </c>
      <c r="F151" s="8"/>
      <c r="G151" s="4">
        <f t="shared" si="2"/>
        <v>3.0267567567567566</v>
      </c>
      <c r="I151" s="14">
        <f>2*((A151*$C$3)/(PI()*2)-$C$4)</f>
        <v>447.95944655328975</v>
      </c>
      <c r="J151">
        <f>I151/A151</f>
        <v>3.026753017251958</v>
      </c>
      <c r="K151" s="19">
        <f>I151-E151</f>
        <v>-0.000553446710227945</v>
      </c>
      <c r="L151" s="19"/>
    </row>
    <row r="152" spans="1:12" ht="12.75">
      <c r="A152">
        <v>149</v>
      </c>
      <c r="B152">
        <v>17.786</v>
      </c>
      <c r="C152">
        <v>451.75</v>
      </c>
      <c r="D152">
        <v>17.756</v>
      </c>
      <c r="E152">
        <v>450.99</v>
      </c>
      <c r="F152" s="8"/>
      <c r="G152" s="4">
        <f t="shared" si="2"/>
        <v>3.026778523489933</v>
      </c>
      <c r="I152" s="14">
        <f>2*((A152*$C$3)/(PI()*2)-$C$4)</f>
        <v>450.9913482191904</v>
      </c>
      <c r="J152">
        <f>I152/A152</f>
        <v>3.026787571940875</v>
      </c>
      <c r="K152" s="19">
        <f>I152-E152</f>
        <v>0.0013482191903904095</v>
      </c>
      <c r="L152" s="19"/>
    </row>
    <row r="153" spans="1:12" ht="12.75">
      <c r="A153">
        <v>150</v>
      </c>
      <c r="B153">
        <v>17.905</v>
      </c>
      <c r="C153">
        <v>454.78</v>
      </c>
      <c r="D153">
        <v>17.875</v>
      </c>
      <c r="E153">
        <v>454.02</v>
      </c>
      <c r="F153" s="8"/>
      <c r="G153" s="4">
        <f t="shared" si="2"/>
        <v>3.0267999999999997</v>
      </c>
      <c r="I153" s="14">
        <f>2*((A153*$C$3)/(PI()*2)-$C$4)</f>
        <v>454.02324988509093</v>
      </c>
      <c r="J153">
        <f>I153/A153</f>
        <v>3.026821665900606</v>
      </c>
      <c r="K153" s="19">
        <f>I153-E153</f>
        <v>0.0032498850909519206</v>
      </c>
      <c r="L153" s="19"/>
    </row>
    <row r="154" spans="1:12" ht="12.75">
      <c r="A154">
        <v>151</v>
      </c>
      <c r="B154">
        <v>18.024</v>
      </c>
      <c r="C154">
        <v>457.82</v>
      </c>
      <c r="D154">
        <v>17.994</v>
      </c>
      <c r="E154">
        <v>457.05</v>
      </c>
      <c r="F154" s="8"/>
      <c r="G154" s="4">
        <f t="shared" si="2"/>
        <v>3.02682119205298</v>
      </c>
      <c r="I154" s="14">
        <f>2*((A154*$C$3)/(PI()*2)-$C$4)</f>
        <v>457.0551515509916</v>
      </c>
      <c r="J154">
        <f>I154/A154</f>
        <v>3.0268553082847123</v>
      </c>
      <c r="K154" s="19">
        <f>I154-E154</f>
        <v>0.005151550991570275</v>
      </c>
      <c r="L154" s="19"/>
    </row>
    <row r="155" spans="1:12" ht="12.75">
      <c r="A155">
        <v>152</v>
      </c>
      <c r="B155">
        <v>18.144</v>
      </c>
      <c r="C155">
        <v>460.85</v>
      </c>
      <c r="D155">
        <v>18.114</v>
      </c>
      <c r="E155">
        <v>460.09</v>
      </c>
      <c r="F155" s="8"/>
      <c r="G155" s="4">
        <f t="shared" si="2"/>
        <v>3.026907894736842</v>
      </c>
      <c r="I155" s="14">
        <f>2*((A155*$C$3)/(PI()*2)-$C$4)</f>
        <v>460.0870532168921</v>
      </c>
      <c r="J155">
        <f>I155/A155</f>
        <v>3.0268885080058694</v>
      </c>
      <c r="K155" s="19">
        <f>I155-E155</f>
        <v>-0.002946783107859119</v>
      </c>
      <c r="L155" s="19"/>
    </row>
    <row r="156" spans="1:12" ht="12.75">
      <c r="A156">
        <v>153</v>
      </c>
      <c r="B156">
        <v>18.263</v>
      </c>
      <c r="C156">
        <v>463.88</v>
      </c>
      <c r="D156">
        <v>18.233</v>
      </c>
      <c r="E156">
        <v>463.12</v>
      </c>
      <c r="F156" s="8"/>
      <c r="G156" s="4">
        <f t="shared" si="2"/>
        <v>3.0269281045751635</v>
      </c>
      <c r="I156" s="14">
        <f>2*((A156*$C$3)/(PI()*2)-$C$4)</f>
        <v>463.11895488279276</v>
      </c>
      <c r="J156">
        <f>I156/A156</f>
        <v>3.0269212737437434</v>
      </c>
      <c r="K156" s="19">
        <f>I156-E156</f>
        <v>-0.0010451172072407644</v>
      </c>
      <c r="L156" s="19"/>
    </row>
    <row r="157" spans="1:12" ht="12.75">
      <c r="A157">
        <v>154</v>
      </c>
      <c r="B157">
        <v>18.382</v>
      </c>
      <c r="C157">
        <v>466.91</v>
      </c>
      <c r="D157">
        <v>18.352</v>
      </c>
      <c r="E157">
        <v>466.15</v>
      </c>
      <c r="F157" s="8"/>
      <c r="G157" s="4">
        <f t="shared" si="2"/>
        <v>3.0269480519480516</v>
      </c>
      <c r="I157" s="14">
        <f>2*((A157*$C$3)/(PI()*2)-$C$4)</f>
        <v>466.1508565486934</v>
      </c>
      <c r="J157">
        <f>I157/A157</f>
        <v>3.026953613952555</v>
      </c>
      <c r="K157" s="19">
        <f>I157-E157</f>
        <v>0.0008565486934344335</v>
      </c>
      <c r="L157" s="19"/>
    </row>
    <row r="158" spans="1:12" ht="12.75">
      <c r="A158">
        <v>155</v>
      </c>
      <c r="B158">
        <v>18.502</v>
      </c>
      <c r="C158">
        <v>469.94</v>
      </c>
      <c r="D158">
        <v>18.472</v>
      </c>
      <c r="E158">
        <v>469.18</v>
      </c>
      <c r="F158" s="8"/>
      <c r="G158" s="4">
        <f t="shared" si="2"/>
        <v>3.026967741935484</v>
      </c>
      <c r="I158" s="14">
        <f>2*((A158*$C$3)/(PI()*2)-$C$4)</f>
        <v>469.18275821459395</v>
      </c>
      <c r="J158">
        <f>I158/A158</f>
        <v>3.0269855368683483</v>
      </c>
      <c r="K158" s="19">
        <f>I158-E158</f>
        <v>0.002758214593939101</v>
      </c>
      <c r="L158" s="19"/>
    </row>
    <row r="159" spans="1:12" ht="12.75">
      <c r="A159">
        <v>156</v>
      </c>
      <c r="B159">
        <v>18.621</v>
      </c>
      <c r="C159">
        <v>472.98</v>
      </c>
      <c r="D159">
        <v>18.591</v>
      </c>
      <c r="E159">
        <v>472.21</v>
      </c>
      <c r="F159" s="8"/>
      <c r="G159" s="4">
        <f t="shared" si="2"/>
        <v>3.0269871794871794</v>
      </c>
      <c r="I159" s="14">
        <f>2*((A159*$C$3)/(PI()*2)-$C$4)</f>
        <v>472.2146598804946</v>
      </c>
      <c r="J159">
        <f>I159/A159</f>
        <v>3.027017050515991</v>
      </c>
      <c r="K159" s="19">
        <f>I159-E159</f>
        <v>0.004659880494614299</v>
      </c>
      <c r="L159" s="19"/>
    </row>
    <row r="160" spans="1:12" ht="12.75">
      <c r="A160">
        <v>157</v>
      </c>
      <c r="B160">
        <v>18.74</v>
      </c>
      <c r="C160">
        <v>476.01</v>
      </c>
      <c r="D160">
        <v>18.71</v>
      </c>
      <c r="E160">
        <v>475.25</v>
      </c>
      <c r="F160" s="8"/>
      <c r="G160" s="4">
        <f t="shared" si="2"/>
        <v>3.0270700636942673</v>
      </c>
      <c r="I160" s="14">
        <f>2*((A160*$C$3)/(PI()*2)-$C$4)</f>
        <v>475.2465615463952</v>
      </c>
      <c r="J160">
        <f>I160/A160</f>
        <v>3.027048162715893</v>
      </c>
      <c r="K160" s="19">
        <f>I160-E160</f>
        <v>-0.003438453604815095</v>
      </c>
      <c r="L160" s="19"/>
    </row>
    <row r="161" spans="1:12" ht="12.75">
      <c r="A161">
        <v>158</v>
      </c>
      <c r="B161">
        <v>18.86</v>
      </c>
      <c r="C161">
        <v>479.04</v>
      </c>
      <c r="D161">
        <v>18.83</v>
      </c>
      <c r="E161">
        <v>478.28</v>
      </c>
      <c r="F161" s="8"/>
      <c r="G161" s="4">
        <f t="shared" si="2"/>
        <v>3.0270886075949366</v>
      </c>
      <c r="I161" s="14">
        <f>2*((A161*$C$3)/(PI()*2)-$C$4)</f>
        <v>478.2784632122958</v>
      </c>
      <c r="J161">
        <f>I161/A161</f>
        <v>3.0270788810904796</v>
      </c>
      <c r="K161" s="19">
        <f>I161-E161</f>
        <v>-0.0015367877041967404</v>
      </c>
      <c r="L161" s="19"/>
    </row>
    <row r="162" spans="1:12" ht="12.75">
      <c r="A162">
        <v>159</v>
      </c>
      <c r="B162">
        <v>18.979</v>
      </c>
      <c r="C162">
        <v>482.07</v>
      </c>
      <c r="D162">
        <v>18.949</v>
      </c>
      <c r="E162">
        <v>481.31</v>
      </c>
      <c r="F162" s="8"/>
      <c r="G162" s="4">
        <f t="shared" si="2"/>
        <v>3.0271069182389936</v>
      </c>
      <c r="I162" s="14">
        <f>2*((A162*$C$3)/(PI()*2)-$C$4)</f>
        <v>481.3103648781964</v>
      </c>
      <c r="J162">
        <f>I162/A162</f>
        <v>3.0271092130704176</v>
      </c>
      <c r="K162" s="19">
        <f>I162-E162</f>
        <v>0.0003648781964216141</v>
      </c>
      <c r="L162" s="19"/>
    </row>
    <row r="163" spans="1:12" ht="12.75">
      <c r="A163">
        <v>160</v>
      </c>
      <c r="B163">
        <v>19.099</v>
      </c>
      <c r="C163">
        <v>485.1</v>
      </c>
      <c r="D163">
        <v>19.069</v>
      </c>
      <c r="E163">
        <v>484.34</v>
      </c>
      <c r="F163" s="8"/>
      <c r="G163" s="4">
        <f t="shared" si="2"/>
        <v>3.027125</v>
      </c>
      <c r="I163" s="14">
        <f>2*((A163*$C$3)/(PI()*2)-$C$4)</f>
        <v>484.342266544097</v>
      </c>
      <c r="J163">
        <f>I163/A163</f>
        <v>3.027139165900606</v>
      </c>
      <c r="K163" s="19">
        <f>I163-E163</f>
        <v>0.0022665440970399686</v>
      </c>
      <c r="L163" s="19"/>
    </row>
    <row r="164" spans="1:12" ht="12.75">
      <c r="A164">
        <v>161</v>
      </c>
      <c r="B164">
        <v>19.218</v>
      </c>
      <c r="C164">
        <v>488.14</v>
      </c>
      <c r="D164">
        <v>19.188</v>
      </c>
      <c r="E164">
        <v>487.37</v>
      </c>
      <c r="F164" s="8"/>
      <c r="G164" s="4">
        <f t="shared" si="2"/>
        <v>3.027142857142857</v>
      </c>
      <c r="I164" s="14">
        <f>2*((A164*$C$3)/(PI()*2)-$C$4)</f>
        <v>487.37416820999766</v>
      </c>
      <c r="J164">
        <f>I164/A164</f>
        <v>3.0271687466459483</v>
      </c>
      <c r="K164" s="19">
        <f>I164-E164</f>
        <v>0.004168209997658323</v>
      </c>
      <c r="L164" s="19"/>
    </row>
    <row r="165" spans="1:12" ht="12.75">
      <c r="A165">
        <v>162</v>
      </c>
      <c r="B165">
        <v>19.337</v>
      </c>
      <c r="C165">
        <v>491.17</v>
      </c>
      <c r="D165">
        <v>19.307</v>
      </c>
      <c r="E165">
        <v>490.4</v>
      </c>
      <c r="F165" s="8"/>
      <c r="G165" s="4">
        <f t="shared" si="2"/>
        <v>3.0271604938271603</v>
      </c>
      <c r="I165" s="14">
        <f>2*((A165*$C$3)/(PI()*2)-$C$4)</f>
        <v>490.4060698758982</v>
      </c>
      <c r="J165">
        <f>I165/A165</f>
        <v>3.0271979621969023</v>
      </c>
      <c r="K165" s="19">
        <f>I165-E165</f>
        <v>0.006069875898219834</v>
      </c>
      <c r="L165" s="19"/>
    </row>
    <row r="166" spans="1:12" ht="12.75">
      <c r="A166">
        <v>163</v>
      </c>
      <c r="B166">
        <v>19.457</v>
      </c>
      <c r="C166">
        <v>494.2</v>
      </c>
      <c r="D166">
        <v>19.427</v>
      </c>
      <c r="E166">
        <v>493.44</v>
      </c>
      <c r="F166" s="8"/>
      <c r="G166" s="4">
        <f t="shared" si="2"/>
        <v>3.027239263803681</v>
      </c>
      <c r="I166" s="14">
        <f>2*((A166*$C$3)/(PI()*2)-$C$4)</f>
        <v>493.43797154179885</v>
      </c>
      <c r="J166">
        <f>I166/A166</f>
        <v>3.0272268192748397</v>
      </c>
      <c r="K166" s="19">
        <f>I166-E166</f>
        <v>-0.0020284582011527164</v>
      </c>
      <c r="L166" s="19"/>
    </row>
    <row r="167" spans="1:12" ht="12.75">
      <c r="A167">
        <v>164</v>
      </c>
      <c r="B167">
        <v>19.576</v>
      </c>
      <c r="C167">
        <v>497.23</v>
      </c>
      <c r="D167">
        <v>19.546</v>
      </c>
      <c r="E167">
        <v>496.47</v>
      </c>
      <c r="F167" s="8"/>
      <c r="G167" s="4">
        <f t="shared" si="2"/>
        <v>3.0272560975609757</v>
      </c>
      <c r="I167" s="14">
        <f>2*((A167*$C$3)/(PI()*2)-$C$4)</f>
        <v>496.4698732076995</v>
      </c>
      <c r="J167">
        <f>I167/A167</f>
        <v>3.027255324437192</v>
      </c>
      <c r="K167" s="19">
        <f>I167-E167</f>
        <v>-0.00012679230053436186</v>
      </c>
      <c r="L167" s="19"/>
    </row>
    <row r="168" spans="1:12" ht="12.75">
      <c r="A168">
        <v>165</v>
      </c>
      <c r="B168">
        <v>19.695</v>
      </c>
      <c r="C168">
        <v>500.26</v>
      </c>
      <c r="D168">
        <v>19.665</v>
      </c>
      <c r="E168">
        <v>499.5</v>
      </c>
      <c r="F168" s="8"/>
      <c r="G168" s="4">
        <f t="shared" si="2"/>
        <v>3.0272727272727273</v>
      </c>
      <c r="I168" s="14">
        <f>2*((A168*$C$3)/(PI()*2)-$C$4)</f>
        <v>499.5017748736</v>
      </c>
      <c r="J168">
        <f>I168/A168</f>
        <v>3.0272834840824245</v>
      </c>
      <c r="K168" s="19">
        <f>I168-E168</f>
        <v>0.0017748736000271492</v>
      </c>
      <c r="L168" s="19"/>
    </row>
    <row r="169" spans="1:12" ht="12.75">
      <c r="A169">
        <v>166</v>
      </c>
      <c r="B169">
        <v>19.815</v>
      </c>
      <c r="C169">
        <v>503.29</v>
      </c>
      <c r="D169">
        <v>19.785</v>
      </c>
      <c r="E169">
        <v>502.53</v>
      </c>
      <c r="F169" s="8"/>
      <c r="G169" s="4">
        <f t="shared" si="2"/>
        <v>3.0272891566265057</v>
      </c>
      <c r="I169" s="14">
        <f>2*((A169*$C$3)/(PI()*2)-$C$4)</f>
        <v>502.5336765395007</v>
      </c>
      <c r="J169">
        <f>I169/A169</f>
        <v>3.027311304454823</v>
      </c>
      <c r="K169" s="19">
        <f>I169-E169</f>
        <v>0.003676539500702347</v>
      </c>
      <c r="L169" s="19"/>
    </row>
    <row r="170" spans="1:12" ht="12.75">
      <c r="A170">
        <v>167</v>
      </c>
      <c r="B170">
        <v>19.934</v>
      </c>
      <c r="C170">
        <v>506.33</v>
      </c>
      <c r="D170">
        <v>19.904</v>
      </c>
      <c r="E170">
        <v>505.56</v>
      </c>
      <c r="F170" s="8"/>
      <c r="G170" s="4">
        <f t="shared" si="2"/>
        <v>3.027305389221557</v>
      </c>
      <c r="I170" s="14">
        <f>2*((A170*$C$3)/(PI()*2)-$C$4)</f>
        <v>505.5655782054012</v>
      </c>
      <c r="J170">
        <f>I170/A170</f>
        <v>3.0273387916491092</v>
      </c>
      <c r="K170" s="19">
        <f>I170-E170</f>
        <v>0.005578205401207015</v>
      </c>
      <c r="L170" s="19"/>
    </row>
    <row r="171" spans="1:12" ht="12.75">
      <c r="A171">
        <v>168</v>
      </c>
      <c r="B171">
        <v>20.053</v>
      </c>
      <c r="C171">
        <v>509.36</v>
      </c>
      <c r="D171">
        <v>20.023</v>
      </c>
      <c r="E171">
        <v>508.6</v>
      </c>
      <c r="F171" s="8"/>
      <c r="G171" s="4">
        <f t="shared" si="2"/>
        <v>3.0273809523809527</v>
      </c>
      <c r="I171" s="14">
        <f>2*((A171*$C$3)/(PI()*2)-$C$4)</f>
        <v>508.59747987130186</v>
      </c>
      <c r="J171">
        <f>I171/A171</f>
        <v>3.027365951614892</v>
      </c>
      <c r="K171" s="19">
        <f>I171-E171</f>
        <v>-0.0025201286981655358</v>
      </c>
      <c r="L171" s="19"/>
    </row>
    <row r="172" spans="1:12" ht="12.75">
      <c r="A172">
        <v>169</v>
      </c>
      <c r="B172">
        <v>20.173</v>
      </c>
      <c r="C172">
        <v>512.39</v>
      </c>
      <c r="D172">
        <v>20.143</v>
      </c>
      <c r="E172">
        <v>511.63</v>
      </c>
      <c r="F172" s="8"/>
      <c r="G172" s="4">
        <f t="shared" si="2"/>
        <v>3.027396449704142</v>
      </c>
      <c r="I172" s="14">
        <f>2*((A172*$C$3)/(PI()*2)-$C$4)</f>
        <v>511.6293815372025</v>
      </c>
      <c r="J172">
        <f>I172/A172</f>
        <v>3.0273927901609614</v>
      </c>
      <c r="K172" s="19">
        <f>I172-E172</f>
        <v>-0.0006184627974903378</v>
      </c>
      <c r="L172" s="19"/>
    </row>
    <row r="173" spans="1:12" ht="12.75">
      <c r="A173">
        <v>170</v>
      </c>
      <c r="B173">
        <v>20.292</v>
      </c>
      <c r="C173">
        <v>515.42</v>
      </c>
      <c r="D173">
        <v>20.262</v>
      </c>
      <c r="E173">
        <v>514.66</v>
      </c>
      <c r="F173" s="8"/>
      <c r="G173" s="4">
        <f t="shared" si="2"/>
        <v>3.027411764705882</v>
      </c>
      <c r="I173" s="14">
        <f>2*((A173*$C$3)/(PI()*2)-$C$4)</f>
        <v>514.6612832031032</v>
      </c>
      <c r="J173">
        <f>I173/A173</f>
        <v>3.0274193129594305</v>
      </c>
      <c r="K173" s="19">
        <f>I173-E173</f>
        <v>0.00128320310318486</v>
      </c>
      <c r="L173" s="19"/>
    </row>
    <row r="174" spans="1:12" ht="12.75">
      <c r="A174">
        <v>171</v>
      </c>
      <c r="B174">
        <v>20.412</v>
      </c>
      <c r="C174">
        <v>518.45</v>
      </c>
      <c r="D174">
        <v>20.382</v>
      </c>
      <c r="E174">
        <v>517.69</v>
      </c>
      <c r="F174" s="8"/>
      <c r="G174" s="4">
        <f t="shared" si="2"/>
        <v>3.027426900584796</v>
      </c>
      <c r="I174" s="14">
        <f>2*((A174*$C$3)/(PI()*2)-$C$4)</f>
        <v>517.6931848690037</v>
      </c>
      <c r="J174">
        <f>I174/A174</f>
        <v>3.0274455255497297</v>
      </c>
      <c r="K174" s="19">
        <f>I174-E174</f>
        <v>0.0031848690036895277</v>
      </c>
      <c r="L174" s="19"/>
    </row>
    <row r="175" spans="1:12" ht="12.75">
      <c r="A175">
        <v>172</v>
      </c>
      <c r="B175">
        <v>20.531</v>
      </c>
      <c r="C175">
        <v>521.49</v>
      </c>
      <c r="D175">
        <v>20.501</v>
      </c>
      <c r="E175">
        <v>520.72</v>
      </c>
      <c r="F175" s="8"/>
      <c r="G175" s="4">
        <f t="shared" si="2"/>
        <v>3.0274418604651165</v>
      </c>
      <c r="I175" s="14">
        <f>2*((A175*$C$3)/(PI()*2)-$C$4)</f>
        <v>520.7250865349043</v>
      </c>
      <c r="J175">
        <f>I175/A175</f>
        <v>3.027471433342467</v>
      </c>
      <c r="K175" s="19">
        <f>I175-E175</f>
        <v>0.005086534904307882</v>
      </c>
      <c r="L175" s="19"/>
    </row>
    <row r="176" spans="1:12" ht="12.75">
      <c r="A176">
        <v>173</v>
      </c>
      <c r="B176">
        <v>20.65</v>
      </c>
      <c r="C176">
        <v>524.52</v>
      </c>
      <c r="D176">
        <v>20.62</v>
      </c>
      <c r="E176">
        <v>523.76</v>
      </c>
      <c r="F176" s="8"/>
      <c r="G176" s="4">
        <f t="shared" si="2"/>
        <v>3.027514450867052</v>
      </c>
      <c r="I176" s="14">
        <f>2*((A176*$C$3)/(PI()*2)-$C$4)</f>
        <v>523.7569882008049</v>
      </c>
      <c r="J176">
        <f>I176/A176</f>
        <v>3.0274970416231497</v>
      </c>
      <c r="K176" s="19">
        <f>I176-E176</f>
        <v>-0.0030117991950646683</v>
      </c>
      <c r="L176" s="19"/>
    </row>
    <row r="177" spans="1:12" ht="12.75">
      <c r="A177">
        <v>174</v>
      </c>
      <c r="B177">
        <v>20.77</v>
      </c>
      <c r="C177">
        <v>527.55</v>
      </c>
      <c r="D177">
        <v>20.74</v>
      </c>
      <c r="E177">
        <v>526.79</v>
      </c>
      <c r="F177" s="8"/>
      <c r="G177" s="4">
        <f t="shared" si="2"/>
        <v>3.027528735632184</v>
      </c>
      <c r="I177" s="14">
        <f>2*((A177*$C$3)/(PI()*2)-$C$4)</f>
        <v>526.7888898667056</v>
      </c>
      <c r="J177">
        <f>I177/A177</f>
        <v>3.0275223555557793</v>
      </c>
      <c r="K177" s="19">
        <f>I177-E177</f>
        <v>-0.001110133294332627</v>
      </c>
      <c r="L177" s="19"/>
    </row>
    <row r="178" spans="1:12" ht="12.75">
      <c r="A178">
        <v>175</v>
      </c>
      <c r="B178">
        <v>20.889</v>
      </c>
      <c r="C178">
        <v>530.58</v>
      </c>
      <c r="D178">
        <v>20.859</v>
      </c>
      <c r="E178">
        <v>529.82</v>
      </c>
      <c r="F178" s="8"/>
      <c r="G178" s="4">
        <f t="shared" si="2"/>
        <v>3.0275428571428575</v>
      </c>
      <c r="I178" s="14">
        <f>2*((A178*$C$3)/(PI()*2)-$C$4)</f>
        <v>529.8207915326061</v>
      </c>
      <c r="J178">
        <f>I178/A178</f>
        <v>3.0275473801863204</v>
      </c>
      <c r="K178" s="19">
        <f>I178-E178</f>
        <v>0.0007915326060583538</v>
      </c>
      <c r="L178" s="19"/>
    </row>
    <row r="179" spans="1:12" ht="12.75">
      <c r="A179">
        <v>176</v>
      </c>
      <c r="B179">
        <v>21.008</v>
      </c>
      <c r="C179">
        <v>533.61</v>
      </c>
      <c r="D179">
        <v>20.978</v>
      </c>
      <c r="E179">
        <v>532.85</v>
      </c>
      <c r="F179" s="8"/>
      <c r="G179" s="4">
        <f t="shared" si="2"/>
        <v>3.0275568181818184</v>
      </c>
      <c r="I179" s="14">
        <f>2*((A179*$C$3)/(PI()*2)-$C$4)</f>
        <v>532.8526931985068</v>
      </c>
      <c r="J179">
        <f>I179/A179</f>
        <v>3.0275721204460613</v>
      </c>
      <c r="K179" s="19">
        <f>I179-E179</f>
        <v>0.002693198506790395</v>
      </c>
      <c r="L179" s="19"/>
    </row>
    <row r="180" spans="1:12" ht="12.75">
      <c r="A180">
        <v>177</v>
      </c>
      <c r="B180">
        <v>21.128</v>
      </c>
      <c r="C180">
        <v>536.65</v>
      </c>
      <c r="D180">
        <v>21.098</v>
      </c>
      <c r="E180">
        <v>535.88</v>
      </c>
      <c r="F180" s="8"/>
      <c r="G180" s="4">
        <f t="shared" si="2"/>
        <v>3.0275706214689264</v>
      </c>
      <c r="I180" s="14">
        <f>2*((A180*$C$3)/(PI()*2)-$C$4)</f>
        <v>535.8845948644074</v>
      </c>
      <c r="J180">
        <f>I180/A180</f>
        <v>3.027596581154844</v>
      </c>
      <c r="K180" s="19">
        <f>I180-E180</f>
        <v>0.00459486440740875</v>
      </c>
      <c r="L180" s="19"/>
    </row>
    <row r="181" spans="1:12" ht="12.75">
      <c r="A181">
        <v>178</v>
      </c>
      <c r="B181">
        <v>21.247</v>
      </c>
      <c r="C181">
        <v>539.68</v>
      </c>
      <c r="D181">
        <v>21.217</v>
      </c>
      <c r="E181">
        <v>538.92</v>
      </c>
      <c r="F181" s="8"/>
      <c r="G181" s="4">
        <f t="shared" si="2"/>
        <v>3.027640449438202</v>
      </c>
      <c r="I181" s="14">
        <f>2*((A181*$C$3)/(PI()*2)-$C$4)</f>
        <v>538.916496530308</v>
      </c>
      <c r="J181">
        <f>I181/A181</f>
        <v>3.027620767024202</v>
      </c>
      <c r="K181" s="19">
        <f>I181-E181</f>
        <v>-0.003503469691963801</v>
      </c>
      <c r="L181" s="19"/>
    </row>
    <row r="182" spans="1:12" ht="12.75">
      <c r="A182">
        <v>179</v>
      </c>
      <c r="B182">
        <v>21.367</v>
      </c>
      <c r="C182">
        <v>542.71</v>
      </c>
      <c r="D182">
        <v>21.337</v>
      </c>
      <c r="E182">
        <v>541.95</v>
      </c>
      <c r="F182" s="8"/>
      <c r="G182" s="4">
        <f t="shared" si="2"/>
        <v>3.0276536312849163</v>
      </c>
      <c r="I182" s="14">
        <f>2*((A182*$C$3)/(PI()*2)-$C$4)</f>
        <v>541.9483981962086</v>
      </c>
      <c r="J182">
        <f>I182/A182</f>
        <v>3.0276446826603833</v>
      </c>
      <c r="K182" s="19">
        <f>I182-E182</f>
        <v>-0.0016018037914591332</v>
      </c>
      <c r="L182" s="19"/>
    </row>
    <row r="183" spans="1:12" ht="12.75">
      <c r="A183">
        <v>180</v>
      </c>
      <c r="B183">
        <v>21.486</v>
      </c>
      <c r="C183">
        <v>545.74</v>
      </c>
      <c r="D183">
        <v>21.456</v>
      </c>
      <c r="E183">
        <v>544.98</v>
      </c>
      <c r="F183" s="8"/>
      <c r="G183" s="4">
        <f t="shared" si="2"/>
        <v>3.0276666666666667</v>
      </c>
      <c r="I183" s="14">
        <f>2*((A183*$C$3)/(PI()*2)-$C$4)</f>
        <v>544.9802998621092</v>
      </c>
      <c r="J183">
        <f>I183/A183</f>
        <v>3.027668332567273</v>
      </c>
      <c r="K183" s="19">
        <f>I183-E183</f>
        <v>0.0002998621091592213</v>
      </c>
      <c r="L183" s="19"/>
    </row>
    <row r="184" spans="1:12" ht="12.75">
      <c r="A184">
        <v>181</v>
      </c>
      <c r="B184">
        <v>21.605</v>
      </c>
      <c r="C184">
        <v>548.77</v>
      </c>
      <c r="D184">
        <v>21.575</v>
      </c>
      <c r="E184">
        <v>548.01</v>
      </c>
      <c r="F184" s="8"/>
      <c r="G184" s="4">
        <f t="shared" si="2"/>
        <v>3.02767955801105</v>
      </c>
      <c r="I184" s="14">
        <f>2*((A184*$C$3)/(PI()*2)-$C$4)</f>
        <v>548.0122015280098</v>
      </c>
      <c r="J184">
        <f>I184/A184</f>
        <v>3.027691721149225</v>
      </c>
      <c r="K184" s="19">
        <f>I184-E184</f>
        <v>0.002201528009777576</v>
      </c>
      <c r="L184" s="19"/>
    </row>
    <row r="185" spans="1:12" ht="12.75">
      <c r="A185">
        <v>182</v>
      </c>
      <c r="B185">
        <v>21.725</v>
      </c>
      <c r="C185">
        <v>551.8</v>
      </c>
      <c r="D185">
        <v>21.695</v>
      </c>
      <c r="E185">
        <v>551.04</v>
      </c>
      <c r="F185" s="8"/>
      <c r="G185" s="4">
        <f t="shared" si="2"/>
        <v>3.0276923076923077</v>
      </c>
      <c r="I185" s="14">
        <f>2*((A185*$C$3)/(PI()*2)-$C$4)</f>
        <v>551.0441031939104</v>
      </c>
      <c r="J185">
        <f>I185/A185</f>
        <v>3.0277148527137934</v>
      </c>
      <c r="K185" s="19">
        <f>I185-E185</f>
        <v>0.00410319391039593</v>
      </c>
      <c r="L185" s="19"/>
    </row>
    <row r="186" spans="1:12" ht="12.75">
      <c r="A186">
        <v>183</v>
      </c>
      <c r="B186">
        <v>21.844</v>
      </c>
      <c r="C186">
        <v>554.84</v>
      </c>
      <c r="D186">
        <v>21.814</v>
      </c>
      <c r="E186">
        <v>554.07</v>
      </c>
      <c r="F186" s="8"/>
      <c r="G186" s="4">
        <f t="shared" si="2"/>
        <v>3.027704918032787</v>
      </c>
      <c r="I186" s="14">
        <f>2*((A186*$C$3)/(PI()*2)-$C$4)</f>
        <v>554.0760048598111</v>
      </c>
      <c r="J186">
        <f>I186/A186</f>
        <v>3.027737731474377</v>
      </c>
      <c r="K186" s="19">
        <f>I186-E186</f>
        <v>0.006004859811014285</v>
      </c>
      <c r="L186" s="19"/>
    </row>
    <row r="187" spans="1:12" ht="12.75">
      <c r="A187">
        <v>184</v>
      </c>
      <c r="B187">
        <v>21.963</v>
      </c>
      <c r="C187">
        <v>557.87</v>
      </c>
      <c r="D187">
        <v>21.933</v>
      </c>
      <c r="E187">
        <v>557.11</v>
      </c>
      <c r="F187" s="8"/>
      <c r="G187" s="4">
        <f t="shared" si="2"/>
        <v>3.027771739130435</v>
      </c>
      <c r="I187" s="14">
        <f>2*((A187*$C$3)/(PI()*2)-$C$4)</f>
        <v>557.1079065257117</v>
      </c>
      <c r="J187">
        <f>I187/A187</f>
        <v>3.027760361552781</v>
      </c>
      <c r="K187" s="19">
        <f>I187-E187</f>
        <v>-0.0020934742883582658</v>
      </c>
      <c r="L187" s="19"/>
    </row>
    <row r="188" spans="1:12" ht="12.75">
      <c r="A188">
        <v>185</v>
      </c>
      <c r="B188">
        <v>22.083</v>
      </c>
      <c r="C188">
        <v>560.9</v>
      </c>
      <c r="D188">
        <v>22.053</v>
      </c>
      <c r="E188">
        <v>560.14</v>
      </c>
      <c r="F188" s="8"/>
      <c r="G188" s="4">
        <f t="shared" si="2"/>
        <v>3.0277837837837835</v>
      </c>
      <c r="I188" s="14">
        <f>2*((A188*$C$3)/(PI()*2)-$C$4)</f>
        <v>560.1398081916122</v>
      </c>
      <c r="J188">
        <f>I188/A188</f>
        <v>3.027782746981688</v>
      </c>
      <c r="K188" s="19">
        <f>I188-E188</f>
        <v>-0.00019180838773991127</v>
      </c>
      <c r="L188" s="19"/>
    </row>
    <row r="189" spans="1:12" ht="12.75">
      <c r="A189">
        <v>186</v>
      </c>
      <c r="B189">
        <v>22.202</v>
      </c>
      <c r="C189">
        <v>563.93</v>
      </c>
      <c r="D189">
        <v>22.172</v>
      </c>
      <c r="E189">
        <v>563.17</v>
      </c>
      <c r="F189" s="8"/>
      <c r="G189" s="4">
        <f t="shared" si="2"/>
        <v>3.0277956989247308</v>
      </c>
      <c r="I189" s="14">
        <f>2*((A189*$C$3)/(PI()*2)-$C$4)</f>
        <v>563.1717098575128</v>
      </c>
      <c r="J189">
        <f>I189/A189</f>
        <v>3.027804891707058</v>
      </c>
      <c r="K189" s="19">
        <f>I189-E189</f>
        <v>0.0017098575128784432</v>
      </c>
      <c r="L189" s="19"/>
    </row>
    <row r="190" spans="1:12" ht="12.75">
      <c r="A190">
        <v>187</v>
      </c>
      <c r="B190">
        <v>22.321</v>
      </c>
      <c r="C190">
        <v>566.96</v>
      </c>
      <c r="D190">
        <v>22.291</v>
      </c>
      <c r="E190">
        <v>566.2</v>
      </c>
      <c r="F190" s="8"/>
      <c r="G190" s="4">
        <f t="shared" si="2"/>
        <v>3.027807486631016</v>
      </c>
      <c r="I190" s="14">
        <f>2*((A190*$C$3)/(PI()*2)-$C$4)</f>
        <v>566.2036115234134</v>
      </c>
      <c r="J190">
        <f>I190/A190</f>
        <v>3.027826799590446</v>
      </c>
      <c r="K190" s="19">
        <f>I190-E190</f>
        <v>0.003611523413383111</v>
      </c>
      <c r="L190" s="19"/>
    </row>
    <row r="191" spans="1:12" ht="12.75">
      <c r="A191">
        <v>188</v>
      </c>
      <c r="B191">
        <v>22.441</v>
      </c>
      <c r="C191">
        <v>570</v>
      </c>
      <c r="D191">
        <v>22.411</v>
      </c>
      <c r="E191">
        <v>569.23</v>
      </c>
      <c r="F191" s="8"/>
      <c r="G191" s="4">
        <f t="shared" si="2"/>
        <v>3.02781914893617</v>
      </c>
      <c r="I191" s="14">
        <f>2*((A191*$C$3)/(PI()*2)-$C$4)</f>
        <v>569.235513189314</v>
      </c>
      <c r="J191">
        <f>I191/A191</f>
        <v>3.0278484744112446</v>
      </c>
      <c r="K191" s="19">
        <f>I191-E191</f>
        <v>0.005513189314001465</v>
      </c>
      <c r="L191" s="19"/>
    </row>
    <row r="192" spans="1:12" ht="12.75">
      <c r="A192">
        <v>189</v>
      </c>
      <c r="B192">
        <v>22.56</v>
      </c>
      <c r="C192">
        <v>573.03</v>
      </c>
      <c r="D192">
        <v>22.53</v>
      </c>
      <c r="E192">
        <v>572.27</v>
      </c>
      <c r="F192" s="8"/>
      <c r="G192" s="4">
        <f t="shared" si="2"/>
        <v>3.027883597883598</v>
      </c>
      <c r="I192" s="14">
        <f>2*((A192*$C$3)/(PI()*2)-$C$4)</f>
        <v>572.2674148552147</v>
      </c>
      <c r="J192">
        <f>I192/A192</f>
        <v>3.027869919868861</v>
      </c>
      <c r="K192" s="19">
        <f>I192-E192</f>
        <v>-0.0025851447852573983</v>
      </c>
      <c r="L192" s="19"/>
    </row>
    <row r="193" spans="1:12" ht="12.75">
      <c r="A193">
        <v>190</v>
      </c>
      <c r="B193">
        <v>22.68</v>
      </c>
      <c r="C193">
        <v>576.06</v>
      </c>
      <c r="D193">
        <v>22.65</v>
      </c>
      <c r="E193">
        <v>575.3</v>
      </c>
      <c r="F193" s="8"/>
      <c r="G193" s="4">
        <f t="shared" si="2"/>
        <v>3.027894736842105</v>
      </c>
      <c r="I193" s="14">
        <f>2*((A193*$C$3)/(PI()*2)-$C$4)</f>
        <v>575.2993165211152</v>
      </c>
      <c r="J193">
        <f>I193/A193</f>
        <v>3.027891139584817</v>
      </c>
      <c r="K193" s="19">
        <f>I193-E193</f>
        <v>-0.0006834788847527307</v>
      </c>
      <c r="L193" s="19"/>
    </row>
    <row r="194" spans="1:12" ht="12.75">
      <c r="A194">
        <v>191</v>
      </c>
      <c r="B194">
        <v>22.799</v>
      </c>
      <c r="C194">
        <v>579.09</v>
      </c>
      <c r="D194">
        <v>22.769</v>
      </c>
      <c r="E194">
        <v>578.33</v>
      </c>
      <c r="F194" s="8"/>
      <c r="G194" s="4">
        <f t="shared" si="2"/>
        <v>3.0279057591623038</v>
      </c>
      <c r="I194" s="14">
        <f>2*((A194*$C$3)/(PI()*2)-$C$4)</f>
        <v>578.3312181870159</v>
      </c>
      <c r="J194">
        <f>I194/A194</f>
        <v>3.0279121371047952</v>
      </c>
      <c r="K194" s="19">
        <f>I194-E194</f>
        <v>0.0012181870158656238</v>
      </c>
      <c r="L194" s="19"/>
    </row>
    <row r="195" spans="1:12" ht="12.75">
      <c r="A195">
        <v>192</v>
      </c>
      <c r="B195">
        <v>22.918</v>
      </c>
      <c r="C195">
        <v>582.12</v>
      </c>
      <c r="D195">
        <v>22.888</v>
      </c>
      <c r="E195">
        <v>581.36</v>
      </c>
      <c r="F195" s="8"/>
      <c r="G195" s="4">
        <f t="shared" si="2"/>
        <v>3.0279166666666666</v>
      </c>
      <c r="I195" s="14">
        <f>2*((A195*$C$3)/(PI()*2)-$C$4)</f>
        <v>581.3631198529165</v>
      </c>
      <c r="J195">
        <f>I195/A195</f>
        <v>3.0279329159006068</v>
      </c>
      <c r="K195" s="19">
        <f>I195-E195</f>
        <v>0.0031198529164839783</v>
      </c>
      <c r="L195" s="19"/>
    </row>
    <row r="196" spans="1:12" ht="12.75">
      <c r="A196">
        <v>193</v>
      </c>
      <c r="B196">
        <v>23.038</v>
      </c>
      <c r="C196">
        <v>585.16</v>
      </c>
      <c r="D196">
        <v>23.008</v>
      </c>
      <c r="E196">
        <v>584.39</v>
      </c>
      <c r="F196" s="8"/>
      <c r="G196" s="4">
        <f t="shared" si="2"/>
        <v>3.027927461139896</v>
      </c>
      <c r="I196" s="14">
        <f>2*((A196*$C$3)/(PI()*2)-$C$4)</f>
        <v>584.3950215188171</v>
      </c>
      <c r="J196">
        <f>I196/A196</f>
        <v>3.0279534793721092</v>
      </c>
      <c r="K196" s="19">
        <f>I196-E196</f>
        <v>0.005021518817102333</v>
      </c>
      <c r="L196" s="19"/>
    </row>
    <row r="197" spans="1:12" ht="12.75">
      <c r="A197">
        <v>194</v>
      </c>
      <c r="B197">
        <v>23.157</v>
      </c>
      <c r="C197">
        <v>588.19</v>
      </c>
      <c r="D197">
        <v>23.127</v>
      </c>
      <c r="E197">
        <v>587.43</v>
      </c>
      <c r="F197" s="8"/>
      <c r="G197" s="4">
        <f t="shared" si="2"/>
        <v>3.027989690721649</v>
      </c>
      <c r="I197" s="14">
        <f>2*((A197*$C$3)/(PI()*2)-$C$4)</f>
        <v>587.4269231847177</v>
      </c>
      <c r="J197">
        <f>I197/A197</f>
        <v>3.02797383084906</v>
      </c>
      <c r="K197" s="19">
        <f>I197-E197</f>
        <v>-0.0030768152822702177</v>
      </c>
      <c r="L197" s="19"/>
    </row>
    <row r="198" spans="1:12" ht="12.75">
      <c r="A198">
        <v>195</v>
      </c>
      <c r="B198">
        <v>23.276</v>
      </c>
      <c r="C198">
        <v>591.22</v>
      </c>
      <c r="D198">
        <v>23.246</v>
      </c>
      <c r="E198">
        <v>590.46</v>
      </c>
      <c r="F198" s="8"/>
      <c r="G198" s="4">
        <f t="shared" si="2"/>
        <v>3.028</v>
      </c>
      <c r="I198" s="14">
        <f>2*((A198*$C$3)/(PI()*2)-$C$4)</f>
        <v>590.4588248506183</v>
      </c>
      <c r="J198">
        <f>I198/A198</f>
        <v>3.0279939735929142</v>
      </c>
      <c r="K198" s="19">
        <f>I198-E198</f>
        <v>-0.00117514938176555</v>
      </c>
      <c r="L198" s="19"/>
    </row>
    <row r="199" spans="1:12" ht="12.75">
      <c r="A199">
        <v>196</v>
      </c>
      <c r="B199">
        <v>23.396</v>
      </c>
      <c r="C199">
        <v>594.25</v>
      </c>
      <c r="D199">
        <v>23.366</v>
      </c>
      <c r="E199">
        <v>593.49</v>
      </c>
      <c r="F199" s="8"/>
      <c r="G199" s="4">
        <f t="shared" si="2"/>
        <v>3.0280102040816326</v>
      </c>
      <c r="I199" s="14">
        <f>2*((A199*$C$3)/(PI()*2)-$C$4)</f>
        <v>593.4907265165189</v>
      </c>
      <c r="J199">
        <f>I199/A199</f>
        <v>3.0280139107985655</v>
      </c>
      <c r="K199" s="19">
        <f>I199-E199</f>
        <v>0.0007265165188528044</v>
      </c>
      <c r="L199" s="19"/>
    </row>
    <row r="200" spans="1:12" ht="12.75">
      <c r="A200">
        <v>197</v>
      </c>
      <c r="B200">
        <v>23.515</v>
      </c>
      <c r="C200">
        <v>597.28</v>
      </c>
      <c r="D200">
        <v>23.485</v>
      </c>
      <c r="E200">
        <v>596.52</v>
      </c>
      <c r="F200" s="8"/>
      <c r="G200" s="4">
        <f t="shared" si="2"/>
        <v>3.028020304568528</v>
      </c>
      <c r="I200" s="14">
        <f>2*((A200*$C$3)/(PI()*2)-$C$4)</f>
        <v>596.5226281824196</v>
      </c>
      <c r="J200">
        <f>I200/A200</f>
        <v>3.0280336455960386</v>
      </c>
      <c r="K200" s="19">
        <f>I200-E200</f>
        <v>0.0026281824195848458</v>
      </c>
      <c r="L200" s="19"/>
    </row>
    <row r="201" spans="1:12" ht="12.75">
      <c r="A201">
        <v>198</v>
      </c>
      <c r="B201">
        <v>23.634</v>
      </c>
      <c r="C201">
        <v>600.32</v>
      </c>
      <c r="D201">
        <v>23.604</v>
      </c>
      <c r="E201">
        <v>599.55</v>
      </c>
      <c r="F201" s="8"/>
      <c r="G201" s="4">
        <f t="shared" si="2"/>
        <v>3.028030303030303</v>
      </c>
      <c r="I201" s="14">
        <f>2*((A201*$C$3)/(PI()*2)-$C$4)</f>
        <v>599.5545298483202</v>
      </c>
      <c r="J201">
        <f>I201/A201</f>
        <v>3.028053181052122</v>
      </c>
      <c r="K201" s="19">
        <f>I201-E201</f>
        <v>0.0045298483202032</v>
      </c>
      <c r="L201" s="19"/>
    </row>
    <row r="202" spans="1:12" ht="12.75">
      <c r="A202">
        <v>199</v>
      </c>
      <c r="B202">
        <v>23.754</v>
      </c>
      <c r="C202">
        <v>603.35</v>
      </c>
      <c r="D202">
        <v>23.724</v>
      </c>
      <c r="E202">
        <v>602.59</v>
      </c>
      <c r="F202" s="8"/>
      <c r="G202" s="4">
        <f t="shared" si="2"/>
        <v>3.028090452261307</v>
      </c>
      <c r="I202" s="14">
        <f>2*((A202*$C$3)/(PI()*2)-$C$4)</f>
        <v>602.5864315142207</v>
      </c>
      <c r="J202">
        <f>I202/A202</f>
        <v>3.0280725201719636</v>
      </c>
      <c r="K202" s="19">
        <f>I202-E202</f>
        <v>-0.003568485779283037</v>
      </c>
      <c r="L202" s="19"/>
    </row>
    <row r="203" spans="1:12" ht="12.75">
      <c r="A203">
        <v>200</v>
      </c>
      <c r="B203">
        <v>23.873</v>
      </c>
      <c r="C203">
        <v>606.38</v>
      </c>
      <c r="D203">
        <v>23.843</v>
      </c>
      <c r="E203">
        <v>605.62</v>
      </c>
      <c r="F203" s="8"/>
      <c r="G203" s="4">
        <f t="shared" si="2"/>
        <v>3.0281000000000002</v>
      </c>
      <c r="I203" s="14">
        <f>2*((A203*$C$3)/(PI()*2)-$C$4)</f>
        <v>605.6183331801213</v>
      </c>
      <c r="J203">
        <f>I203/A203</f>
        <v>3.0280916659006065</v>
      </c>
      <c r="K203" s="19">
        <f>I203-E203</f>
        <v>-0.0016668198786646826</v>
      </c>
      <c r="L203" s="19"/>
    </row>
    <row r="204" spans="1:12" ht="12.75">
      <c r="A204">
        <v>201</v>
      </c>
      <c r="B204">
        <v>23.993</v>
      </c>
      <c r="C204">
        <v>609.41</v>
      </c>
      <c r="D204">
        <v>23.963</v>
      </c>
      <c r="E204">
        <v>608.65</v>
      </c>
      <c r="F204" s="8"/>
      <c r="G204" s="4">
        <f t="shared" si="2"/>
        <v>3.0281094527363184</v>
      </c>
      <c r="I204" s="14">
        <f>2*((A204*$C$3)/(PI()*2)-$C$4)</f>
        <v>608.6502348460219</v>
      </c>
      <c r="J204">
        <f>I204/A204</f>
        <v>3.0281106211244873</v>
      </c>
      <c r="K204" s="19">
        <f>I204-E204</f>
        <v>0.00023484602195367188</v>
      </c>
      <c r="L204" s="19"/>
    </row>
    <row r="205" spans="1:12" ht="12.75">
      <c r="A205">
        <v>202</v>
      </c>
      <c r="B205">
        <v>24.112</v>
      </c>
      <c r="C205">
        <v>612.44</v>
      </c>
      <c r="D205">
        <v>24.082</v>
      </c>
      <c r="E205">
        <v>611.68</v>
      </c>
      <c r="F205" s="8"/>
      <c r="G205" s="4">
        <f aca="true" t="shared" si="3" ref="G205:G212">E205/A205</f>
        <v>3.0281188118811877</v>
      </c>
      <c r="I205" s="14">
        <f>2*((A205*$C$3)/(PI()*2)-$C$4)</f>
        <v>611.6821365119226</v>
      </c>
      <c r="J205">
        <f>I205/A205</f>
        <v>3.0281293886728844</v>
      </c>
      <c r="K205" s="19">
        <f>I205-E205</f>
        <v>0.002136511922685713</v>
      </c>
      <c r="L205" s="19"/>
    </row>
    <row r="206" spans="1:12" ht="12.75">
      <c r="A206">
        <v>203</v>
      </c>
      <c r="B206">
        <v>24.231</v>
      </c>
      <c r="C206">
        <v>615.47</v>
      </c>
      <c r="D206">
        <v>24.201</v>
      </c>
      <c r="E206">
        <v>614.71</v>
      </c>
      <c r="F206" s="8"/>
      <c r="G206" s="4">
        <f t="shared" si="3"/>
        <v>3.0281280788177343</v>
      </c>
      <c r="I206" s="14">
        <f>2*((A206*$C$3)/(PI()*2)-$C$4)</f>
        <v>614.7140381778231</v>
      </c>
      <c r="J206">
        <f>I206/A206</f>
        <v>3.0281479713193256</v>
      </c>
      <c r="K206" s="19">
        <f>I206-E206</f>
        <v>0.004038177823076694</v>
      </c>
      <c r="L206" s="19"/>
    </row>
    <row r="207" spans="1:12" ht="12.75">
      <c r="A207">
        <v>204</v>
      </c>
      <c r="B207">
        <v>24.351</v>
      </c>
      <c r="C207">
        <v>618.51</v>
      </c>
      <c r="D207">
        <v>24.321</v>
      </c>
      <c r="E207">
        <v>617.74</v>
      </c>
      <c r="F207" s="8"/>
      <c r="G207" s="4">
        <f t="shared" si="3"/>
        <v>3.028137254901961</v>
      </c>
      <c r="I207" s="14">
        <f>2*((A207*$C$3)/(PI()*2)-$C$4)</f>
        <v>617.7459398437238</v>
      </c>
      <c r="J207">
        <f>I207/A207</f>
        <v>3.02816637178296</v>
      </c>
      <c r="K207" s="19">
        <f>I207-E207</f>
        <v>0.005939843723808735</v>
      </c>
      <c r="L207" s="19"/>
    </row>
    <row r="208" spans="1:12" ht="12.75">
      <c r="A208">
        <v>205</v>
      </c>
      <c r="B208">
        <v>24.47</v>
      </c>
      <c r="C208">
        <v>621.54</v>
      </c>
      <c r="D208">
        <v>24.44</v>
      </c>
      <c r="E208">
        <v>620.78</v>
      </c>
      <c r="F208" s="8"/>
      <c r="G208" s="4">
        <f t="shared" si="3"/>
        <v>3.0281951219512195</v>
      </c>
      <c r="I208" s="14">
        <f>2*((A208*$C$3)/(PI()*2)-$C$4)</f>
        <v>620.7778415096243</v>
      </c>
      <c r="J208">
        <f>I208/A208</f>
        <v>3.0281845927298745</v>
      </c>
      <c r="K208" s="19">
        <f>I208-E208</f>
        <v>-0.002158490375677502</v>
      </c>
      <c r="L208" s="19"/>
    </row>
    <row r="209" spans="1:12" ht="12.75">
      <c r="A209">
        <v>206</v>
      </c>
      <c r="B209">
        <v>24.589</v>
      </c>
      <c r="C209">
        <v>624.57</v>
      </c>
      <c r="D209">
        <v>24.559</v>
      </c>
      <c r="E209">
        <v>623.81</v>
      </c>
      <c r="F209" s="8"/>
      <c r="G209" s="4">
        <f t="shared" si="3"/>
        <v>3.0282038834951455</v>
      </c>
      <c r="I209" s="14">
        <f>2*((A209*$C$3)/(PI()*2)-$C$4)</f>
        <v>623.809743175525</v>
      </c>
      <c r="J209">
        <f>I209/A209</f>
        <v>3.028202636774393</v>
      </c>
      <c r="K209" s="19">
        <f>I209-E209</f>
        <v>-0.0002568244749454607</v>
      </c>
      <c r="L209" s="19"/>
    </row>
    <row r="210" spans="1:12" ht="12.75">
      <c r="A210">
        <v>207</v>
      </c>
      <c r="B210">
        <v>24.709</v>
      </c>
      <c r="C210">
        <v>627.6</v>
      </c>
      <c r="D210">
        <v>24.679</v>
      </c>
      <c r="E210">
        <v>626.84</v>
      </c>
      <c r="F210" s="8"/>
      <c r="G210" s="4">
        <f t="shared" si="3"/>
        <v>3.0282125603864736</v>
      </c>
      <c r="I210" s="14">
        <f>2*((A210*$C$3)/(PI()*2)-$C$4)</f>
        <v>626.8416448414256</v>
      </c>
      <c r="J210">
        <f>I210/A210</f>
        <v>3.028220506480317</v>
      </c>
      <c r="K210" s="19">
        <f>I210-E210</f>
        <v>0.001644841425559207</v>
      </c>
      <c r="L210" s="19"/>
    </row>
    <row r="211" spans="1:12" ht="12.75">
      <c r="A211">
        <v>208</v>
      </c>
      <c r="B211">
        <v>24.828</v>
      </c>
      <c r="C211">
        <v>630.63</v>
      </c>
      <c r="D211">
        <v>24.798</v>
      </c>
      <c r="E211">
        <v>629.87</v>
      </c>
      <c r="F211" s="8"/>
      <c r="G211" s="4">
        <f t="shared" si="3"/>
        <v>3.028221153846154</v>
      </c>
      <c r="I211" s="14">
        <f>2*((A211*$C$3)/(PI()*2)-$C$4)</f>
        <v>629.8735465073262</v>
      </c>
      <c r="J211">
        <f>I211/A211</f>
        <v>3.028238204362145</v>
      </c>
      <c r="K211" s="19">
        <f>I211-E211</f>
        <v>0.0035465073261775615</v>
      </c>
      <c r="L211" s="19"/>
    </row>
    <row r="212" spans="1:12" ht="12.75">
      <c r="A212">
        <v>209</v>
      </c>
      <c r="B212">
        <v>24.947</v>
      </c>
      <c r="C212">
        <v>633.67</v>
      </c>
      <c r="D212">
        <v>24.917</v>
      </c>
      <c r="E212">
        <v>632.9</v>
      </c>
      <c r="F212" s="8"/>
      <c r="G212" s="4">
        <f t="shared" si="3"/>
        <v>3.02822966507177</v>
      </c>
      <c r="I212" s="14">
        <f>2*((A212*$C$3)/(PI()*2)-$C$4)</f>
        <v>632.9054481732268</v>
      </c>
      <c r="J212">
        <f>I212/A212</f>
        <v>3.0282557328862527</v>
      </c>
      <c r="K212" s="19">
        <f>I212-E212</f>
        <v>0.005448173226795916</v>
      </c>
      <c r="L212" s="19"/>
    </row>
    <row r="214" spans="10:11" ht="12.75">
      <c r="J214" t="s">
        <v>45</v>
      </c>
      <c r="K214" s="21">
        <f>AVERAGE(K13:K212)</f>
        <v>0.0007824161164100474</v>
      </c>
    </row>
    <row r="215" spans="10:11" ht="12.75">
      <c r="J215" t="s">
        <v>44</v>
      </c>
      <c r="K215" s="21">
        <f>STDEV(K13:K212)</f>
        <v>0.0029171223810406325</v>
      </c>
    </row>
  </sheetData>
  <mergeCells count="3">
    <mergeCell ref="A1:E1"/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5"/>
  <sheetViews>
    <sheetView workbookViewId="0" topLeftCell="A1">
      <selection activeCell="A1" sqref="A1:E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</cols>
  <sheetData>
    <row r="1" spans="1:11" ht="12.75">
      <c r="A1" s="24" t="s">
        <v>3</v>
      </c>
      <c r="B1" s="24"/>
      <c r="C1" s="24"/>
      <c r="D1" s="24"/>
      <c r="E1" s="24"/>
      <c r="F1" s="23"/>
      <c r="G1" s="8"/>
      <c r="H1" s="8"/>
      <c r="I1" s="12"/>
      <c r="J1" s="9"/>
      <c r="K1" s="19"/>
    </row>
    <row r="2" spans="1:11" ht="12.75">
      <c r="A2" s="23"/>
      <c r="B2" s="23"/>
      <c r="C2" s="23"/>
      <c r="D2" s="23"/>
      <c r="E2" s="23"/>
      <c r="F2" s="23"/>
      <c r="G2" s="8"/>
      <c r="H2" s="8"/>
      <c r="I2" s="12"/>
      <c r="J2" s="9"/>
      <c r="K2" s="19"/>
    </row>
    <row r="3" spans="1:11" ht="12.75">
      <c r="A3" t="s">
        <v>30</v>
      </c>
      <c r="C3">
        <v>3</v>
      </c>
      <c r="D3" s="23" t="s">
        <v>5</v>
      </c>
      <c r="E3" s="23"/>
      <c r="F3" s="23"/>
      <c r="G3" s="8"/>
      <c r="H3" s="8"/>
      <c r="I3" s="12"/>
      <c r="J3" s="9"/>
      <c r="K3" s="19"/>
    </row>
    <row r="4" spans="1:11" ht="12.75">
      <c r="A4" t="s">
        <v>13</v>
      </c>
      <c r="C4">
        <v>0.381</v>
      </c>
      <c r="D4" t="s">
        <v>5</v>
      </c>
      <c r="E4" s="23"/>
      <c r="F4" s="23"/>
      <c r="G4" s="8"/>
      <c r="H4" s="8"/>
      <c r="I4" s="12"/>
      <c r="J4" s="9"/>
      <c r="K4" s="19"/>
    </row>
    <row r="5" spans="4:11" ht="12.75">
      <c r="D5" s="23"/>
      <c r="E5" s="23"/>
      <c r="F5" s="23"/>
      <c r="G5" s="8"/>
      <c r="H5" s="8"/>
      <c r="I5" s="12"/>
      <c r="J5" s="9"/>
      <c r="K5" s="19"/>
    </row>
    <row r="6" spans="1:11" ht="12.75">
      <c r="A6" s="23"/>
      <c r="B6" t="s">
        <v>37</v>
      </c>
      <c r="C6" s="23"/>
      <c r="D6" s="23"/>
      <c r="E6" s="23"/>
      <c r="F6" s="23"/>
      <c r="G6" s="8"/>
      <c r="H6" s="8"/>
      <c r="I6" s="12"/>
      <c r="J6" s="9"/>
      <c r="K6" s="19"/>
    </row>
    <row r="7" spans="1:11" ht="12.75">
      <c r="A7" s="8"/>
      <c r="B7" s="24" t="s">
        <v>17</v>
      </c>
      <c r="C7" s="24"/>
      <c r="D7" s="24" t="s">
        <v>16</v>
      </c>
      <c r="E7" s="24"/>
      <c r="F7" s="23"/>
      <c r="G7" s="8"/>
      <c r="H7" s="8"/>
      <c r="I7" s="14" t="s">
        <v>39</v>
      </c>
      <c r="J7" s="9"/>
      <c r="K7" s="19"/>
    </row>
    <row r="8" spans="1:11" ht="51.75">
      <c r="A8" s="10" t="s">
        <v>43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11</v>
      </c>
      <c r="H8" s="10"/>
      <c r="I8" s="13" t="s">
        <v>32</v>
      </c>
      <c r="J8" s="3" t="s">
        <v>33</v>
      </c>
      <c r="K8" s="22" t="s">
        <v>41</v>
      </c>
    </row>
    <row r="9" spans="1:11" ht="12.75">
      <c r="A9" s="10">
        <v>6</v>
      </c>
      <c r="B9" s="10"/>
      <c r="C9" s="10"/>
      <c r="D9" s="10"/>
      <c r="E9" s="10"/>
      <c r="F9" s="10"/>
      <c r="G9" s="10"/>
      <c r="H9" s="10"/>
      <c r="I9" s="14">
        <f>2*((A9*$C$3)/(PI()*2)-$C$4)</f>
        <v>4.9675779513082325</v>
      </c>
      <c r="J9">
        <f>I9/A9</f>
        <v>0.8279296585513721</v>
      </c>
      <c r="K9" s="19">
        <f>I9-E9</f>
        <v>4.9675779513082325</v>
      </c>
    </row>
    <row r="10" spans="1:11" ht="12.75">
      <c r="A10" s="10">
        <v>7</v>
      </c>
      <c r="B10" s="10"/>
      <c r="C10" s="10"/>
      <c r="D10" s="10"/>
      <c r="E10" s="10"/>
      <c r="F10" s="10"/>
      <c r="G10" s="10"/>
      <c r="H10" s="10"/>
      <c r="I10" s="14">
        <f>2*((A10*$C$3)/(PI()*2)-$C$4)</f>
        <v>5.922507609859604</v>
      </c>
      <c r="J10">
        <f>I10/A10</f>
        <v>0.8460725156942291</v>
      </c>
      <c r="K10" s="19">
        <f>I10-E10</f>
        <v>5.922507609859604</v>
      </c>
    </row>
    <row r="11" spans="1:11" ht="12.75">
      <c r="A11" s="10">
        <v>8</v>
      </c>
      <c r="B11" s="10"/>
      <c r="C11" s="10"/>
      <c r="D11" s="10"/>
      <c r="E11" s="10"/>
      <c r="F11" s="10"/>
      <c r="G11" s="10"/>
      <c r="H11" s="10"/>
      <c r="I11" s="14">
        <f>2*((A11*$C$3)/(PI()*2)-$C$4)</f>
        <v>6.877437268410976</v>
      </c>
      <c r="J11">
        <f>I11/A11</f>
        <v>0.859679658551372</v>
      </c>
      <c r="K11" s="19">
        <f>I11-E11</f>
        <v>6.877437268410976</v>
      </c>
    </row>
    <row r="12" spans="1:11" ht="12.75">
      <c r="A12" s="10">
        <v>9</v>
      </c>
      <c r="B12" s="10"/>
      <c r="C12" s="10"/>
      <c r="D12" s="10"/>
      <c r="E12" s="10"/>
      <c r="F12" s="10"/>
      <c r="G12" s="10"/>
      <c r="H12" s="10"/>
      <c r="I12" s="14">
        <f>2*((A12*$C$3)/(PI()*2)-$C$4)</f>
        <v>7.832366926962347</v>
      </c>
      <c r="J12">
        <f>I12/A12</f>
        <v>0.8702629918847052</v>
      </c>
      <c r="K12" s="19">
        <f>I12-E12</f>
        <v>7.832366926962347</v>
      </c>
    </row>
    <row r="13" spans="1:11" ht="12.75">
      <c r="A13">
        <v>10</v>
      </c>
      <c r="B13">
        <v>0.376</v>
      </c>
      <c r="C13">
        <v>9.55</v>
      </c>
      <c r="D13">
        <v>0.346</v>
      </c>
      <c r="E13">
        <v>8.79</v>
      </c>
      <c r="G13" s="10">
        <f>E13/A13</f>
        <v>0.8789999999999999</v>
      </c>
      <c r="H13" s="10"/>
      <c r="I13" s="14">
        <f>2*((A13*$C$3)/(PI()*2)-$C$4)</f>
        <v>8.78729658551372</v>
      </c>
      <c r="J13">
        <f>I13/A13</f>
        <v>0.8787296585513721</v>
      </c>
      <c r="K13" s="19">
        <f>I13-E13</f>
        <v>-0.0027034144862785325</v>
      </c>
    </row>
    <row r="14" spans="1:11" ht="12.75">
      <c r="A14">
        <v>11</v>
      </c>
      <c r="B14">
        <v>0.414</v>
      </c>
      <c r="C14">
        <v>10.5</v>
      </c>
      <c r="D14">
        <v>0.384</v>
      </c>
      <c r="E14">
        <v>9.74</v>
      </c>
      <c r="G14" s="10">
        <f aca="true" t="shared" si="0" ref="G14:G77">E14/A14</f>
        <v>0.8854545454545455</v>
      </c>
      <c r="I14" s="14">
        <f>2*((A14*$C$3)/(PI()*2)-$C$4)</f>
        <v>9.742226244065092</v>
      </c>
      <c r="J14">
        <f>I14/A14</f>
        <v>0.8856569312786448</v>
      </c>
      <c r="K14" s="19">
        <f>I14-E14</f>
        <v>0.0022262440650919757</v>
      </c>
    </row>
    <row r="15" spans="1:11" ht="12.75">
      <c r="A15">
        <v>12</v>
      </c>
      <c r="B15">
        <v>0.451</v>
      </c>
      <c r="C15">
        <v>11.46</v>
      </c>
      <c r="D15">
        <v>0.421</v>
      </c>
      <c r="E15">
        <v>10.7</v>
      </c>
      <c r="G15" s="10">
        <f t="shared" si="0"/>
        <v>0.8916666666666666</v>
      </c>
      <c r="I15" s="14">
        <f>2*((A15*$C$3)/(PI()*2)-$C$4)</f>
        <v>10.697155902616464</v>
      </c>
      <c r="J15">
        <f>I15/A15</f>
        <v>0.891429658551372</v>
      </c>
      <c r="K15" s="19">
        <f>I15-E15</f>
        <v>-0.0028440973835355265</v>
      </c>
    </row>
    <row r="16" spans="1:11" ht="12.75">
      <c r="A16">
        <v>13</v>
      </c>
      <c r="B16">
        <v>0.489</v>
      </c>
      <c r="C16">
        <v>12.41</v>
      </c>
      <c r="D16">
        <v>0.459</v>
      </c>
      <c r="E16">
        <v>11.65</v>
      </c>
      <c r="G16" s="10">
        <f t="shared" si="0"/>
        <v>0.8961538461538462</v>
      </c>
      <c r="I16" s="14">
        <f>2*((A16*$C$3)/(PI()*2)-$C$4)</f>
        <v>11.652085561167835</v>
      </c>
      <c r="J16">
        <f>I16/A16</f>
        <v>0.8963142739359873</v>
      </c>
      <c r="K16" s="19">
        <f>I16-E16</f>
        <v>0.0020855611678349817</v>
      </c>
    </row>
    <row r="17" spans="1:11" ht="12.75">
      <c r="A17">
        <v>14</v>
      </c>
      <c r="B17">
        <v>0.526</v>
      </c>
      <c r="C17">
        <v>13.37</v>
      </c>
      <c r="D17">
        <v>0.496</v>
      </c>
      <c r="E17">
        <v>12.61</v>
      </c>
      <c r="G17" s="10">
        <f t="shared" si="0"/>
        <v>0.9007142857142857</v>
      </c>
      <c r="I17" s="14">
        <f>2*((A17*$C$3)/(PI()*2)-$C$4)</f>
        <v>12.607015219719209</v>
      </c>
      <c r="J17">
        <f>I17/A17</f>
        <v>0.9005010871228006</v>
      </c>
      <c r="K17" s="19">
        <f>I17-E17</f>
        <v>-0.002984780280790744</v>
      </c>
    </row>
    <row r="18" spans="1:11" ht="12.75">
      <c r="A18">
        <v>15</v>
      </c>
      <c r="B18">
        <v>0.564</v>
      </c>
      <c r="C18">
        <v>14.32</v>
      </c>
      <c r="D18">
        <v>0.534</v>
      </c>
      <c r="E18">
        <v>13.56</v>
      </c>
      <c r="G18" s="10">
        <f t="shared" si="0"/>
        <v>0.904</v>
      </c>
      <c r="I18" s="14">
        <f>2*((A18*$C$3)/(PI()*2)-$C$4)</f>
        <v>13.56194487827058</v>
      </c>
      <c r="J18">
        <f>I18/A18</f>
        <v>0.9041296585513721</v>
      </c>
      <c r="K18" s="19">
        <f>I18-E18</f>
        <v>0.001944878270579764</v>
      </c>
    </row>
    <row r="19" spans="1:11" ht="12.75">
      <c r="A19">
        <v>16</v>
      </c>
      <c r="B19">
        <v>0.602</v>
      </c>
      <c r="C19">
        <v>15.28</v>
      </c>
      <c r="D19">
        <v>0.572</v>
      </c>
      <c r="E19">
        <v>14.52</v>
      </c>
      <c r="G19" s="10">
        <f t="shared" si="0"/>
        <v>0.9075</v>
      </c>
      <c r="I19" s="14">
        <f>2*((A19*$C$3)/(PI()*2)-$C$4)</f>
        <v>14.516874536821952</v>
      </c>
      <c r="J19">
        <f>I19/A19</f>
        <v>0.907304658551372</v>
      </c>
      <c r="K19" s="19">
        <f>I19-E19</f>
        <v>-0.003125463178047738</v>
      </c>
    </row>
    <row r="20" spans="1:11" ht="12.75">
      <c r="A20">
        <v>17</v>
      </c>
      <c r="B20">
        <v>0.639</v>
      </c>
      <c r="C20">
        <v>16.23</v>
      </c>
      <c r="D20">
        <v>0.609</v>
      </c>
      <c r="E20">
        <v>15.47</v>
      </c>
      <c r="G20" s="10">
        <f t="shared" si="0"/>
        <v>0.91</v>
      </c>
      <c r="I20" s="14">
        <f>2*((A20*$C$3)/(PI()*2)-$C$4)</f>
        <v>15.471804195373323</v>
      </c>
      <c r="J20">
        <f>I20/A20</f>
        <v>0.9101061291396073</v>
      </c>
      <c r="K20" s="19">
        <f>I20-E20</f>
        <v>0.00180419537332277</v>
      </c>
    </row>
    <row r="21" spans="1:11" ht="12.75">
      <c r="A21">
        <v>18</v>
      </c>
      <c r="B21">
        <v>0.677</v>
      </c>
      <c r="C21">
        <v>17.19</v>
      </c>
      <c r="D21">
        <v>0.647</v>
      </c>
      <c r="E21">
        <v>16.43</v>
      </c>
      <c r="G21" s="10">
        <f t="shared" si="0"/>
        <v>0.9127777777777778</v>
      </c>
      <c r="I21" s="14">
        <f>2*((A21*$C$3)/(PI()*2)-$C$4)</f>
        <v>16.426733853924695</v>
      </c>
      <c r="J21">
        <f>I21/A21</f>
        <v>0.9125963252180386</v>
      </c>
      <c r="K21" s="19">
        <f>I21-E21</f>
        <v>-0.0032661460753047322</v>
      </c>
    </row>
    <row r="22" spans="1:11" ht="12.75">
      <c r="A22">
        <v>19</v>
      </c>
      <c r="B22">
        <v>0.714</v>
      </c>
      <c r="C22">
        <v>18.14</v>
      </c>
      <c r="D22">
        <v>0.684</v>
      </c>
      <c r="E22">
        <v>17.38</v>
      </c>
      <c r="G22" s="10">
        <f t="shared" si="0"/>
        <v>0.9147368421052631</v>
      </c>
      <c r="I22" s="14">
        <f>2*((A22*$C$3)/(PI()*2)-$C$4)</f>
        <v>17.38166351247607</v>
      </c>
      <c r="J22">
        <f>I22/A22</f>
        <v>0.9148243953934774</v>
      </c>
      <c r="K22" s="19">
        <f>I22-E22</f>
        <v>0.001663512476071105</v>
      </c>
    </row>
    <row r="23" spans="1:11" ht="12.75">
      <c r="A23">
        <v>20</v>
      </c>
      <c r="B23">
        <v>0.752</v>
      </c>
      <c r="C23">
        <v>19.1</v>
      </c>
      <c r="D23">
        <v>0.722</v>
      </c>
      <c r="E23">
        <v>18.34</v>
      </c>
      <c r="G23" s="10">
        <f t="shared" si="0"/>
        <v>0.917</v>
      </c>
      <c r="I23" s="14">
        <f>2*((A23*$C$3)/(PI()*2)-$C$4)</f>
        <v>18.33659317102744</v>
      </c>
      <c r="J23">
        <f>I23/A23</f>
        <v>0.9168296585513721</v>
      </c>
      <c r="K23" s="19">
        <f>I23-E23</f>
        <v>-0.0034068289725581735</v>
      </c>
    </row>
    <row r="24" spans="1:11" ht="12.75">
      <c r="A24">
        <v>21</v>
      </c>
      <c r="B24">
        <v>0.79</v>
      </c>
      <c r="C24">
        <v>20.05</v>
      </c>
      <c r="D24">
        <v>0.76</v>
      </c>
      <c r="E24">
        <v>19.29</v>
      </c>
      <c r="G24" s="10">
        <f t="shared" si="0"/>
        <v>0.9185714285714285</v>
      </c>
      <c r="I24" s="14">
        <f>2*((A24*$C$3)/(PI()*2)-$C$4)</f>
        <v>19.291522829578813</v>
      </c>
      <c r="J24">
        <f>I24/A24</f>
        <v>0.9186439442656578</v>
      </c>
      <c r="K24" s="19">
        <f>I24-E24</f>
        <v>0.001522829578814111</v>
      </c>
    </row>
    <row r="25" spans="1:11" ht="12.75">
      <c r="A25">
        <v>22</v>
      </c>
      <c r="B25">
        <v>0.827</v>
      </c>
      <c r="C25">
        <v>21.01</v>
      </c>
      <c r="D25">
        <v>0.797</v>
      </c>
      <c r="E25">
        <v>20.25</v>
      </c>
      <c r="G25" s="10">
        <f t="shared" si="0"/>
        <v>0.9204545454545454</v>
      </c>
      <c r="I25" s="14">
        <f>2*((A25*$C$3)/(PI()*2)-$C$4)</f>
        <v>20.246452488130185</v>
      </c>
      <c r="J25">
        <f>I25/A25</f>
        <v>0.9202932949150084</v>
      </c>
      <c r="K25" s="19">
        <f>I25-E25</f>
        <v>-0.0035475118698151675</v>
      </c>
    </row>
    <row r="26" spans="1:11" ht="12.75">
      <c r="A26">
        <v>23</v>
      </c>
      <c r="B26">
        <v>0.865</v>
      </c>
      <c r="C26">
        <v>21.96</v>
      </c>
      <c r="D26">
        <v>0.835</v>
      </c>
      <c r="E26">
        <v>21.2</v>
      </c>
      <c r="G26" s="10">
        <f t="shared" si="0"/>
        <v>0.9217391304347826</v>
      </c>
      <c r="I26" s="14">
        <f>2*((A26*$C$3)/(PI()*2)-$C$4)</f>
        <v>21.201382146681556</v>
      </c>
      <c r="J26">
        <f>I26/A26</f>
        <v>0.9217992237687633</v>
      </c>
      <c r="K26" s="19">
        <f>I26-E26</f>
        <v>0.001382146681557117</v>
      </c>
    </row>
    <row r="27" spans="1:11" ht="12.75">
      <c r="A27">
        <v>24</v>
      </c>
      <c r="B27">
        <v>0.902</v>
      </c>
      <c r="C27">
        <v>22.92</v>
      </c>
      <c r="D27">
        <v>0.872</v>
      </c>
      <c r="E27">
        <v>22.16</v>
      </c>
      <c r="G27" s="10">
        <f t="shared" si="0"/>
        <v>0.9233333333333333</v>
      </c>
      <c r="I27" s="14">
        <f>2*((A27*$C$3)/(PI()*2)-$C$4)</f>
        <v>22.156311805232928</v>
      </c>
      <c r="J27">
        <f>I27/A27</f>
        <v>0.923179658551372</v>
      </c>
      <c r="K27" s="19">
        <f>I27-E27</f>
        <v>-0.0036881947670721615</v>
      </c>
    </row>
    <row r="28" spans="1:11" ht="12.75">
      <c r="A28">
        <v>25</v>
      </c>
      <c r="B28">
        <v>0.94</v>
      </c>
      <c r="C28">
        <v>23.87</v>
      </c>
      <c r="D28">
        <v>0.91</v>
      </c>
      <c r="E28">
        <v>23.11</v>
      </c>
      <c r="G28" s="10">
        <f t="shared" si="0"/>
        <v>0.9244</v>
      </c>
      <c r="I28" s="14">
        <f>2*((A28*$C$3)/(PI()*2)-$C$4)</f>
        <v>23.1112414637843</v>
      </c>
      <c r="J28">
        <f>I28/A28</f>
        <v>0.924449658551372</v>
      </c>
      <c r="K28" s="19">
        <f>I28-E28</f>
        <v>0.001241463784300123</v>
      </c>
    </row>
    <row r="29" spans="1:11" ht="12.75">
      <c r="A29">
        <v>26</v>
      </c>
      <c r="B29">
        <v>0.977</v>
      </c>
      <c r="C29">
        <v>24.83</v>
      </c>
      <c r="D29">
        <v>0.947</v>
      </c>
      <c r="E29">
        <v>24.07</v>
      </c>
      <c r="G29" s="10">
        <f t="shared" si="0"/>
        <v>0.9257692307692308</v>
      </c>
      <c r="I29" s="14">
        <f>2*((A29*$C$3)/(PI()*2)-$C$4)</f>
        <v>24.06617112233567</v>
      </c>
      <c r="J29">
        <f>I29/A29</f>
        <v>0.9256219662436797</v>
      </c>
      <c r="K29" s="19">
        <f>I29-E29</f>
        <v>-0.0038288776643291556</v>
      </c>
    </row>
    <row r="30" spans="1:11" ht="12.75">
      <c r="A30">
        <v>27</v>
      </c>
      <c r="B30">
        <v>1.015</v>
      </c>
      <c r="C30">
        <v>25.78</v>
      </c>
      <c r="D30">
        <v>0.985</v>
      </c>
      <c r="E30">
        <v>25.02</v>
      </c>
      <c r="G30" s="10">
        <f t="shared" si="0"/>
        <v>0.9266666666666666</v>
      </c>
      <c r="I30" s="14">
        <f>2*((A30*$C$3)/(PI()*2)-$C$4)</f>
        <v>25.021100780887046</v>
      </c>
      <c r="J30">
        <f>I30/A30</f>
        <v>0.9267074363291499</v>
      </c>
      <c r="K30" s="19">
        <f>I30-E30</f>
        <v>0.0011007808870466818</v>
      </c>
    </row>
    <row r="31" spans="1:11" ht="12.75">
      <c r="A31">
        <v>28</v>
      </c>
      <c r="B31">
        <v>1.053</v>
      </c>
      <c r="C31">
        <v>26.74</v>
      </c>
      <c r="D31">
        <v>1.023</v>
      </c>
      <c r="E31">
        <v>25.98</v>
      </c>
      <c r="G31" s="10">
        <f t="shared" si="0"/>
        <v>0.9278571428571428</v>
      </c>
      <c r="I31" s="14">
        <f>2*((A31*$C$3)/(PI()*2)-$C$4)</f>
        <v>25.976030439438418</v>
      </c>
      <c r="J31">
        <f>I31/A31</f>
        <v>0.9277153728370864</v>
      </c>
      <c r="K31" s="19">
        <f>I31-E31</f>
        <v>-0.003969560561582597</v>
      </c>
    </row>
    <row r="32" spans="1:11" ht="12.75">
      <c r="A32">
        <v>29</v>
      </c>
      <c r="B32">
        <v>1.09</v>
      </c>
      <c r="C32">
        <v>27.69</v>
      </c>
      <c r="D32">
        <v>1.06</v>
      </c>
      <c r="E32">
        <v>26.93</v>
      </c>
      <c r="G32" s="10">
        <f t="shared" si="0"/>
        <v>0.9286206896551724</v>
      </c>
      <c r="I32" s="14">
        <f>2*((A32*$C$3)/(PI()*2)-$C$4)</f>
        <v>26.93096009798979</v>
      </c>
      <c r="J32">
        <f>I32/A32</f>
        <v>0.9286537964824065</v>
      </c>
      <c r="K32" s="19">
        <f>I32-E32</f>
        <v>0.0009600979897896877</v>
      </c>
    </row>
    <row r="33" spans="1:11" ht="12.75">
      <c r="A33">
        <v>30</v>
      </c>
      <c r="B33">
        <v>1.128</v>
      </c>
      <c r="C33">
        <v>28.65</v>
      </c>
      <c r="D33">
        <v>1.098</v>
      </c>
      <c r="E33">
        <v>27.89</v>
      </c>
      <c r="G33" s="10">
        <f t="shared" si="0"/>
        <v>0.9296666666666666</v>
      </c>
      <c r="I33" s="14">
        <f>2*((A33*$C$3)/(PI()*2)-$C$4)</f>
        <v>27.88588975654116</v>
      </c>
      <c r="J33">
        <f>I33/A33</f>
        <v>0.929529658551372</v>
      </c>
      <c r="K33" s="19">
        <f>I33-E33</f>
        <v>-0.004110243458839591</v>
      </c>
    </row>
    <row r="34" spans="1:11" ht="12.75">
      <c r="A34">
        <v>31</v>
      </c>
      <c r="B34">
        <v>1.165</v>
      </c>
      <c r="C34">
        <v>29.6</v>
      </c>
      <c r="D34">
        <v>1.135</v>
      </c>
      <c r="E34">
        <v>28.84</v>
      </c>
      <c r="G34" s="10">
        <f t="shared" si="0"/>
        <v>0.9303225806451613</v>
      </c>
      <c r="I34" s="14">
        <f>2*((A34*$C$3)/(PI()*2)-$C$4)</f>
        <v>28.840819415092533</v>
      </c>
      <c r="J34">
        <f>I34/A34</f>
        <v>0.9303490133900817</v>
      </c>
      <c r="K34" s="19">
        <f>I34-E34</f>
        <v>0.0008194150925326937</v>
      </c>
    </row>
    <row r="35" spans="1:11" ht="12.75">
      <c r="A35">
        <v>32</v>
      </c>
      <c r="B35">
        <v>1.203</v>
      </c>
      <c r="C35">
        <v>30.56</v>
      </c>
      <c r="D35">
        <v>1.173</v>
      </c>
      <c r="E35">
        <v>29.8</v>
      </c>
      <c r="G35" s="10">
        <f t="shared" si="0"/>
        <v>0.93125</v>
      </c>
      <c r="I35" s="14">
        <f>2*((A35*$C$3)/(PI()*2)-$C$4)</f>
        <v>29.795749073643904</v>
      </c>
      <c r="J35">
        <f>I35/A35</f>
        <v>0.931117158551372</v>
      </c>
      <c r="K35" s="19">
        <f>I35-E35</f>
        <v>-0.004250926356096585</v>
      </c>
    </row>
    <row r="36" spans="1:11" ht="12.75">
      <c r="A36">
        <v>33</v>
      </c>
      <c r="B36">
        <v>1.241</v>
      </c>
      <c r="C36">
        <v>31.51</v>
      </c>
      <c r="D36">
        <v>1.211</v>
      </c>
      <c r="E36">
        <v>30.75</v>
      </c>
      <c r="G36" s="10">
        <f t="shared" si="0"/>
        <v>0.9318181818181818</v>
      </c>
      <c r="I36" s="14">
        <f>2*((A36*$C$3)/(PI()*2)-$C$4)</f>
        <v>30.750678732195276</v>
      </c>
      <c r="J36">
        <f>I36/A36</f>
        <v>0.9318387494604629</v>
      </c>
      <c r="K36" s="19">
        <f>I36-E36</f>
        <v>0.0006787321952756997</v>
      </c>
    </row>
    <row r="37" spans="1:11" ht="12.75">
      <c r="A37">
        <v>34</v>
      </c>
      <c r="B37">
        <v>1.278</v>
      </c>
      <c r="C37">
        <v>32.47</v>
      </c>
      <c r="D37">
        <v>1.248</v>
      </c>
      <c r="E37">
        <v>31.71</v>
      </c>
      <c r="G37" s="10">
        <f t="shared" si="0"/>
        <v>0.9326470588235294</v>
      </c>
      <c r="I37" s="14">
        <f>2*((A37*$C$3)/(PI()*2)-$C$4)</f>
        <v>31.705608390746647</v>
      </c>
      <c r="J37">
        <f>I37/A37</f>
        <v>0.9325178938454897</v>
      </c>
      <c r="K37" s="19">
        <f>I37-E37</f>
        <v>-0.004391609253353579</v>
      </c>
    </row>
    <row r="38" spans="1:11" ht="12.75">
      <c r="A38">
        <v>35</v>
      </c>
      <c r="B38">
        <v>1.316</v>
      </c>
      <c r="C38">
        <v>33.42</v>
      </c>
      <c r="D38">
        <v>1.286</v>
      </c>
      <c r="E38">
        <v>32.66</v>
      </c>
      <c r="G38" s="10">
        <f t="shared" si="0"/>
        <v>0.933142857142857</v>
      </c>
      <c r="I38" s="14">
        <f>2*((A38*$C$3)/(PI()*2)-$C$4)</f>
        <v>32.66053804929802</v>
      </c>
      <c r="J38">
        <f>I38/A38</f>
        <v>0.9331582299799434</v>
      </c>
      <c r="K38" s="19">
        <f>I38-E38</f>
        <v>0.0005380492980222584</v>
      </c>
    </row>
    <row r="39" spans="1:11" ht="12.75">
      <c r="A39">
        <v>36</v>
      </c>
      <c r="B39">
        <v>1.353</v>
      </c>
      <c r="C39">
        <v>34.38</v>
      </c>
      <c r="D39">
        <v>1.323</v>
      </c>
      <c r="E39">
        <v>33.62</v>
      </c>
      <c r="G39" s="10">
        <f t="shared" si="0"/>
        <v>0.9338888888888888</v>
      </c>
      <c r="I39" s="14">
        <f>2*((A39*$C$3)/(PI()*2)-$C$4)</f>
        <v>33.61546770784939</v>
      </c>
      <c r="J39">
        <f>I39/A39</f>
        <v>0.9337629918847052</v>
      </c>
      <c r="K39" s="19">
        <f>I39-E39</f>
        <v>-0.00453229215060702</v>
      </c>
    </row>
    <row r="40" spans="1:11" ht="12.75">
      <c r="A40">
        <v>37</v>
      </c>
      <c r="B40">
        <v>1.391</v>
      </c>
      <c r="C40">
        <v>35.33</v>
      </c>
      <c r="D40">
        <v>1.361</v>
      </c>
      <c r="E40">
        <v>34.57</v>
      </c>
      <c r="G40" s="10">
        <f t="shared" si="0"/>
        <v>0.9343243243243243</v>
      </c>
      <c r="I40" s="14">
        <f>2*((A40*$C$3)/(PI()*2)-$C$4)</f>
        <v>34.57039736640076</v>
      </c>
      <c r="J40">
        <f>I40/A40</f>
        <v>0.9343350639567773</v>
      </c>
      <c r="K40" s="19">
        <f>I40-E40</f>
        <v>0.0003973664007617117</v>
      </c>
    </row>
    <row r="41" spans="1:11" ht="12.75">
      <c r="A41">
        <v>38</v>
      </c>
      <c r="B41">
        <v>1.429</v>
      </c>
      <c r="C41">
        <v>36.29</v>
      </c>
      <c r="D41">
        <v>1.399</v>
      </c>
      <c r="E41">
        <v>35.53</v>
      </c>
      <c r="G41" s="10">
        <f t="shared" si="0"/>
        <v>0.935</v>
      </c>
      <c r="I41" s="14">
        <f>2*((A41*$C$3)/(PI()*2)-$C$4)</f>
        <v>35.52532702495214</v>
      </c>
      <c r="J41">
        <f>I41/A41</f>
        <v>0.9348770269724248</v>
      </c>
      <c r="K41" s="19">
        <f>I41-E41</f>
        <v>-0.0046729750478604615</v>
      </c>
    </row>
    <row r="42" spans="1:11" ht="12.75">
      <c r="A42">
        <v>39</v>
      </c>
      <c r="B42">
        <v>1.466</v>
      </c>
      <c r="C42">
        <v>37.24</v>
      </c>
      <c r="D42">
        <v>1.436</v>
      </c>
      <c r="E42">
        <v>36.48</v>
      </c>
      <c r="G42" s="10">
        <f t="shared" si="0"/>
        <v>0.9353846153846153</v>
      </c>
      <c r="I42" s="14">
        <f>2*((A42*$C$3)/(PI()*2)-$C$4)</f>
        <v>36.48025668350351</v>
      </c>
      <c r="J42">
        <f>I42/A42</f>
        <v>0.9353911970129106</v>
      </c>
      <c r="K42" s="19">
        <f>I42-E42</f>
        <v>0.00025668350351537583</v>
      </c>
    </row>
    <row r="43" spans="1:11" ht="12.75">
      <c r="A43">
        <v>40</v>
      </c>
      <c r="B43">
        <v>1.504</v>
      </c>
      <c r="C43">
        <v>38.2</v>
      </c>
      <c r="D43">
        <v>1.474</v>
      </c>
      <c r="E43">
        <v>37.44</v>
      </c>
      <c r="G43" s="10">
        <f t="shared" si="0"/>
        <v>0.9359999999999999</v>
      </c>
      <c r="I43" s="14">
        <f>2*((A43*$C$3)/(PI()*2)-$C$4)</f>
        <v>37.435186342054884</v>
      </c>
      <c r="J43">
        <f>I43/A43</f>
        <v>0.9358796585513721</v>
      </c>
      <c r="K43" s="19">
        <f>I43-E43</f>
        <v>-0.004813657945113903</v>
      </c>
    </row>
    <row r="44" spans="1:11" ht="12.75">
      <c r="A44">
        <v>41</v>
      </c>
      <c r="B44">
        <v>1.541</v>
      </c>
      <c r="C44">
        <v>39.15</v>
      </c>
      <c r="D44">
        <v>1.511</v>
      </c>
      <c r="E44">
        <v>38.39</v>
      </c>
      <c r="G44" s="10">
        <f t="shared" si="0"/>
        <v>0.9363414634146342</v>
      </c>
      <c r="I44" s="14">
        <f>2*((A44*$C$3)/(PI()*2)-$C$4)</f>
        <v>38.390116000606255</v>
      </c>
      <c r="J44">
        <f>I44/A44</f>
        <v>0.9363442926977136</v>
      </c>
      <c r="K44" s="19">
        <f>I44-E44</f>
        <v>0.00011600060625482911</v>
      </c>
    </row>
    <row r="45" spans="1:11" ht="12.75">
      <c r="A45">
        <v>42</v>
      </c>
      <c r="B45">
        <v>1.579</v>
      </c>
      <c r="C45">
        <v>40.11</v>
      </c>
      <c r="D45">
        <v>1.549</v>
      </c>
      <c r="E45">
        <v>39.34</v>
      </c>
      <c r="G45" s="10">
        <f t="shared" si="0"/>
        <v>0.9366666666666668</v>
      </c>
      <c r="I45" s="14">
        <f>2*((A45*$C$3)/(PI()*2)-$C$4)</f>
        <v>39.34504565915763</v>
      </c>
      <c r="J45">
        <f>I45/A45</f>
        <v>0.9367868014085149</v>
      </c>
      <c r="K45" s="19">
        <f>I45-E45</f>
        <v>0.005045659157623561</v>
      </c>
    </row>
    <row r="46" spans="1:11" ht="12.75">
      <c r="A46">
        <v>43</v>
      </c>
      <c r="B46">
        <v>1.617</v>
      </c>
      <c r="C46">
        <v>41.06</v>
      </c>
      <c r="D46">
        <v>1.587</v>
      </c>
      <c r="E46">
        <v>40.3</v>
      </c>
      <c r="G46" s="10">
        <f t="shared" si="0"/>
        <v>0.9372093023255813</v>
      </c>
      <c r="I46" s="14">
        <f>2*((A46*$C$3)/(PI()*2)-$C$4)</f>
        <v>40.299975317709</v>
      </c>
      <c r="J46">
        <f>I46/A46</f>
        <v>0.937208728318814</v>
      </c>
      <c r="K46" s="19">
        <f>I46-E46</f>
        <v>-2.468229099861219E-05</v>
      </c>
    </row>
    <row r="47" spans="1:11" ht="12.75">
      <c r="A47">
        <v>44</v>
      </c>
      <c r="B47">
        <v>1.654</v>
      </c>
      <c r="C47">
        <v>42.02</v>
      </c>
      <c r="D47">
        <v>1.624</v>
      </c>
      <c r="E47">
        <v>41.25</v>
      </c>
      <c r="G47" s="10">
        <f t="shared" si="0"/>
        <v>0.9375</v>
      </c>
      <c r="I47" s="14">
        <f>2*((A47*$C$3)/(PI()*2)-$C$4)</f>
        <v>41.25490497626037</v>
      </c>
      <c r="J47">
        <f>I47/A47</f>
        <v>0.9376114767331902</v>
      </c>
      <c r="K47" s="19">
        <f>I47-E47</f>
        <v>0.00490497626037012</v>
      </c>
    </row>
    <row r="48" spans="1:11" ht="12.75">
      <c r="A48">
        <v>45</v>
      </c>
      <c r="B48">
        <v>1.692</v>
      </c>
      <c r="C48">
        <v>42.97</v>
      </c>
      <c r="D48">
        <v>1.662</v>
      </c>
      <c r="E48">
        <v>42.21</v>
      </c>
      <c r="G48" s="10">
        <f t="shared" si="0"/>
        <v>0.9380000000000001</v>
      </c>
      <c r="I48" s="14">
        <f>2*((A48*$C$3)/(PI()*2)-$C$4)</f>
        <v>42.20983463481174</v>
      </c>
      <c r="J48">
        <f>I48/A48</f>
        <v>0.9379963252180387</v>
      </c>
      <c r="K48" s="19">
        <f>I48-E48</f>
        <v>-0.0001653651882591589</v>
      </c>
    </row>
    <row r="49" spans="1:11" ht="12.75">
      <c r="A49">
        <v>46</v>
      </c>
      <c r="B49">
        <v>1.729</v>
      </c>
      <c r="C49">
        <v>43.93</v>
      </c>
      <c r="D49">
        <v>1.699</v>
      </c>
      <c r="E49">
        <v>43.16</v>
      </c>
      <c r="G49" s="10">
        <f t="shared" si="0"/>
        <v>0.9382608695652174</v>
      </c>
      <c r="I49" s="14">
        <f>2*((A49*$C$3)/(PI()*2)-$C$4)</f>
        <v>43.16476429336311</v>
      </c>
      <c r="J49">
        <f>I49/A49</f>
        <v>0.9383644411600677</v>
      </c>
      <c r="K49" s="19">
        <f>I49-E49</f>
        <v>0.004764293363116678</v>
      </c>
    </row>
    <row r="50" spans="1:11" ht="12.75">
      <c r="A50">
        <v>47</v>
      </c>
      <c r="B50">
        <v>1.767</v>
      </c>
      <c r="C50">
        <v>44.88</v>
      </c>
      <c r="D50">
        <v>1.737</v>
      </c>
      <c r="E50">
        <v>44.12</v>
      </c>
      <c r="G50" s="10">
        <f t="shared" si="0"/>
        <v>0.9387234042553191</v>
      </c>
      <c r="I50" s="14">
        <f>2*((A50*$C$3)/(PI()*2)-$C$4)</f>
        <v>44.119693951914485</v>
      </c>
      <c r="J50">
        <f>I50/A50</f>
        <v>0.9387168925939252</v>
      </c>
      <c r="K50" s="19">
        <f>I50-E50</f>
        <v>-0.0003060480855126002</v>
      </c>
    </row>
    <row r="51" spans="1:11" ht="12.75">
      <c r="A51">
        <v>48</v>
      </c>
      <c r="B51">
        <v>1.805</v>
      </c>
      <c r="C51">
        <v>45.84</v>
      </c>
      <c r="D51">
        <v>1.775</v>
      </c>
      <c r="E51">
        <v>45.07</v>
      </c>
      <c r="G51" s="10">
        <f t="shared" si="0"/>
        <v>0.9389583333333333</v>
      </c>
      <c r="I51" s="14">
        <f>2*((A51*$C$3)/(PI()*2)-$C$4)</f>
        <v>45.074623610465856</v>
      </c>
      <c r="J51">
        <f>I51/A51</f>
        <v>0.939054658551372</v>
      </c>
      <c r="K51" s="19">
        <f>I51-E51</f>
        <v>0.004623610465856132</v>
      </c>
    </row>
    <row r="52" spans="1:11" ht="12.75">
      <c r="A52">
        <v>49</v>
      </c>
      <c r="B52">
        <v>1.842</v>
      </c>
      <c r="C52">
        <v>46.79</v>
      </c>
      <c r="D52">
        <v>1.812</v>
      </c>
      <c r="E52">
        <v>46.03</v>
      </c>
      <c r="G52" s="10">
        <f t="shared" si="0"/>
        <v>0.9393877551020409</v>
      </c>
      <c r="I52" s="14">
        <f>2*((A52*$C$3)/(PI()*2)-$C$4)</f>
        <v>46.02955326901723</v>
      </c>
      <c r="J52">
        <f>I52/A52</f>
        <v>0.9393786381432088</v>
      </c>
      <c r="K52" s="19">
        <f>I52-E52</f>
        <v>-0.00044673098277314693</v>
      </c>
    </row>
    <row r="53" spans="1:11" ht="12.75">
      <c r="A53">
        <v>50</v>
      </c>
      <c r="B53">
        <v>1.88</v>
      </c>
      <c r="C53">
        <v>47.75</v>
      </c>
      <c r="D53">
        <v>1.85</v>
      </c>
      <c r="E53">
        <v>46.98</v>
      </c>
      <c r="G53" s="10">
        <f t="shared" si="0"/>
        <v>0.9396</v>
      </c>
      <c r="I53" s="14">
        <f>2*((A53*$C$3)/(PI()*2)-$C$4)</f>
        <v>46.9844829275686</v>
      </c>
      <c r="J53">
        <f>I53/A53</f>
        <v>0.939689658551372</v>
      </c>
      <c r="K53" s="19">
        <f>I53-E53</f>
        <v>0.00448292756860269</v>
      </c>
    </row>
    <row r="54" spans="1:11" ht="12.75">
      <c r="A54">
        <v>51</v>
      </c>
      <c r="B54">
        <v>1.917</v>
      </c>
      <c r="C54">
        <v>48.7</v>
      </c>
      <c r="D54">
        <v>1.887</v>
      </c>
      <c r="E54">
        <v>47.94</v>
      </c>
      <c r="G54" s="10">
        <f t="shared" si="0"/>
        <v>0.94</v>
      </c>
      <c r="I54" s="14">
        <f>2*((A54*$C$3)/(PI()*2)-$C$4)</f>
        <v>47.93941258611997</v>
      </c>
      <c r="J54">
        <f>I54/A54</f>
        <v>0.9399884820807838</v>
      </c>
      <c r="K54" s="19">
        <f>I54-E54</f>
        <v>-0.0005874138800265882</v>
      </c>
    </row>
    <row r="55" spans="1:11" ht="12.75">
      <c r="A55">
        <v>52</v>
      </c>
      <c r="B55">
        <v>1.955</v>
      </c>
      <c r="C55">
        <v>49.66</v>
      </c>
      <c r="D55">
        <v>1.925</v>
      </c>
      <c r="E55">
        <v>48.89</v>
      </c>
      <c r="G55" s="10">
        <f t="shared" si="0"/>
        <v>0.9401923076923077</v>
      </c>
      <c r="I55" s="14">
        <f>2*((A55*$C$3)/(PI()*2)-$C$4)</f>
        <v>48.89434224467134</v>
      </c>
      <c r="J55">
        <f>I55/A55</f>
        <v>0.9402758123975258</v>
      </c>
      <c r="K55" s="19">
        <f>I55-E55</f>
        <v>0.004342244671342144</v>
      </c>
    </row>
    <row r="56" spans="1:11" ht="12.75">
      <c r="A56">
        <v>53</v>
      </c>
      <c r="B56">
        <v>1.993</v>
      </c>
      <c r="C56">
        <v>50.61</v>
      </c>
      <c r="D56">
        <v>1.963</v>
      </c>
      <c r="E56">
        <v>49.85</v>
      </c>
      <c r="G56" s="10">
        <f t="shared" si="0"/>
        <v>0.9405660377358491</v>
      </c>
      <c r="I56" s="14">
        <f>2*((A56*$C$3)/(PI()*2)-$C$4)</f>
        <v>49.84927190322272</v>
      </c>
      <c r="J56">
        <f>I56/A56</f>
        <v>0.940552300060806</v>
      </c>
      <c r="K56" s="19">
        <f>I56-E56</f>
        <v>-0.0007280967772800295</v>
      </c>
    </row>
    <row r="57" spans="1:11" ht="12.75">
      <c r="A57">
        <v>54</v>
      </c>
      <c r="B57">
        <v>2.03</v>
      </c>
      <c r="C57">
        <v>51.57</v>
      </c>
      <c r="D57">
        <v>2</v>
      </c>
      <c r="E57">
        <v>50.8</v>
      </c>
      <c r="G57" s="10">
        <f t="shared" si="0"/>
        <v>0.9407407407407407</v>
      </c>
      <c r="I57" s="14">
        <f>2*((A57*$C$3)/(PI()*2)-$C$4)</f>
        <v>50.80420156177409</v>
      </c>
      <c r="J57">
        <f>I57/A57</f>
        <v>0.9408185474402609</v>
      </c>
      <c r="K57" s="19">
        <f>I57-E57</f>
        <v>0.004201561774095808</v>
      </c>
    </row>
    <row r="58" spans="1:11" ht="12.75">
      <c r="A58">
        <v>55</v>
      </c>
      <c r="B58">
        <v>2.068</v>
      </c>
      <c r="C58">
        <v>52.52</v>
      </c>
      <c r="D58">
        <v>2.038</v>
      </c>
      <c r="E58">
        <v>51.76</v>
      </c>
      <c r="G58" s="10">
        <f t="shared" si="0"/>
        <v>0.9410909090909091</v>
      </c>
      <c r="I58" s="14">
        <f>2*((A58*$C$3)/(PI()*2)-$C$4)</f>
        <v>51.759131220325465</v>
      </c>
      <c r="J58">
        <f>I58/A58</f>
        <v>0.9410751130968267</v>
      </c>
      <c r="K58" s="19">
        <f>I58-E58</f>
        <v>-0.0008687796745334708</v>
      </c>
    </row>
    <row r="59" spans="1:11" ht="12.75">
      <c r="A59">
        <v>56</v>
      </c>
      <c r="B59">
        <v>2.105</v>
      </c>
      <c r="C59">
        <v>53.48</v>
      </c>
      <c r="D59">
        <v>2.075</v>
      </c>
      <c r="E59">
        <v>52.71</v>
      </c>
      <c r="G59" s="10">
        <f t="shared" si="0"/>
        <v>0.94125</v>
      </c>
      <c r="I59" s="14">
        <f>2*((A59*$C$3)/(PI()*2)-$C$4)</f>
        <v>52.714060878876836</v>
      </c>
      <c r="J59">
        <f>I59/A59</f>
        <v>0.9413225156942292</v>
      </c>
      <c r="K59" s="19">
        <f>I59-E59</f>
        <v>0.004060878876835261</v>
      </c>
    </row>
    <row r="60" spans="1:11" ht="12.75">
      <c r="A60">
        <v>57</v>
      </c>
      <c r="B60">
        <v>2.143</v>
      </c>
      <c r="C60">
        <v>54.43</v>
      </c>
      <c r="D60">
        <v>2.113</v>
      </c>
      <c r="E60">
        <v>53.67</v>
      </c>
      <c r="G60" s="10">
        <f t="shared" si="0"/>
        <v>0.9415789473684211</v>
      </c>
      <c r="I60" s="14">
        <f>2*((A60*$C$3)/(PI()*2)-$C$4)</f>
        <v>53.66899053742821</v>
      </c>
      <c r="J60">
        <f>I60/A60</f>
        <v>0.9415612374987404</v>
      </c>
      <c r="K60" s="19">
        <f>I60-E60</f>
        <v>-0.0010094625717940175</v>
      </c>
    </row>
    <row r="61" spans="1:11" ht="12.75">
      <c r="A61">
        <v>58</v>
      </c>
      <c r="B61">
        <v>2.181</v>
      </c>
      <c r="C61">
        <v>55.39</v>
      </c>
      <c r="D61">
        <v>2.151</v>
      </c>
      <c r="E61">
        <v>54.62</v>
      </c>
      <c r="G61" s="10">
        <f t="shared" si="0"/>
        <v>0.9417241379310345</v>
      </c>
      <c r="I61" s="14">
        <f>2*((A61*$C$3)/(PI()*2)-$C$4)</f>
        <v>54.62392019597958</v>
      </c>
      <c r="J61">
        <f>I61/A61</f>
        <v>0.9417917275168893</v>
      </c>
      <c r="K61" s="19">
        <f>I61-E61</f>
        <v>0.00392019597958182</v>
      </c>
    </row>
    <row r="62" spans="1:11" ht="12.75">
      <c r="A62">
        <v>59</v>
      </c>
      <c r="B62">
        <v>2.218</v>
      </c>
      <c r="C62">
        <v>56.34</v>
      </c>
      <c r="D62">
        <v>2.188</v>
      </c>
      <c r="E62">
        <v>55.58</v>
      </c>
      <c r="G62" s="10">
        <f t="shared" si="0"/>
        <v>0.9420338983050848</v>
      </c>
      <c r="I62" s="14">
        <f>2*((A62*$C$3)/(PI()*2)-$C$4)</f>
        <v>55.57884985453095</v>
      </c>
      <c r="J62">
        <f>I62/A62</f>
        <v>0.9420144043140839</v>
      </c>
      <c r="K62" s="19">
        <f>I62-E62</f>
        <v>-0.0011501454690474588</v>
      </c>
    </row>
    <row r="63" spans="1:11" ht="12.75">
      <c r="A63">
        <v>60</v>
      </c>
      <c r="B63">
        <v>2.256</v>
      </c>
      <c r="C63">
        <v>57.3</v>
      </c>
      <c r="D63">
        <v>2.226</v>
      </c>
      <c r="E63">
        <v>56.53</v>
      </c>
      <c r="G63" s="10">
        <f t="shared" si="0"/>
        <v>0.9421666666666667</v>
      </c>
      <c r="I63" s="14">
        <f>2*((A63*$C$3)/(PI()*2)-$C$4)</f>
        <v>56.53377951308232</v>
      </c>
      <c r="J63">
        <f>I63/A63</f>
        <v>0.9422296585513721</v>
      </c>
      <c r="K63" s="19">
        <f>I63-E63</f>
        <v>0.003779513082321273</v>
      </c>
    </row>
    <row r="64" spans="1:11" ht="12.75">
      <c r="A64">
        <v>61</v>
      </c>
      <c r="B64">
        <v>2.293</v>
      </c>
      <c r="C64">
        <v>58.25</v>
      </c>
      <c r="D64">
        <v>2.263</v>
      </c>
      <c r="E64">
        <v>57.49</v>
      </c>
      <c r="G64" s="10">
        <f t="shared" si="0"/>
        <v>0.9424590163934427</v>
      </c>
      <c r="I64" s="14">
        <f>2*((A64*$C$3)/(PI()*2)-$C$4)</f>
        <v>57.488709171633694</v>
      </c>
      <c r="J64">
        <f>I64/A64</f>
        <v>0.9424378552726835</v>
      </c>
      <c r="K64" s="19">
        <f>I64-E64</f>
        <v>-0.0012908283663080056</v>
      </c>
    </row>
    <row r="65" spans="1:11" ht="12.75">
      <c r="A65">
        <v>62</v>
      </c>
      <c r="B65">
        <v>2.331</v>
      </c>
      <c r="C65">
        <v>59.21</v>
      </c>
      <c r="D65">
        <v>2.301</v>
      </c>
      <c r="E65">
        <v>58.44</v>
      </c>
      <c r="G65" s="10">
        <f t="shared" si="0"/>
        <v>0.9425806451612903</v>
      </c>
      <c r="I65" s="14">
        <f>2*((A65*$C$3)/(PI()*2)-$C$4)</f>
        <v>58.443638830185066</v>
      </c>
      <c r="J65">
        <f>I65/A65</f>
        <v>0.9426393359707269</v>
      </c>
      <c r="K65" s="19">
        <f>I65-E65</f>
        <v>0.0036388301850678317</v>
      </c>
    </row>
    <row r="66" spans="1:11" ht="12.75">
      <c r="A66">
        <v>63</v>
      </c>
      <c r="B66">
        <v>2.369</v>
      </c>
      <c r="C66">
        <v>60.16</v>
      </c>
      <c r="D66">
        <v>2.339</v>
      </c>
      <c r="E66">
        <v>59.4</v>
      </c>
      <c r="G66" s="10">
        <f t="shared" si="0"/>
        <v>0.9428571428571428</v>
      </c>
      <c r="I66" s="14">
        <f>2*((A66*$C$3)/(PI()*2)-$C$4)</f>
        <v>59.39856848873644</v>
      </c>
      <c r="J66">
        <f>I66/A66</f>
        <v>0.942834420456134</v>
      </c>
      <c r="K66" s="19">
        <f>I66-E66</f>
        <v>-0.0014315112635614469</v>
      </c>
    </row>
    <row r="67" spans="1:11" ht="12.75">
      <c r="A67">
        <v>64</v>
      </c>
      <c r="B67">
        <v>2.406</v>
      </c>
      <c r="C67">
        <v>61.12</v>
      </c>
      <c r="D67">
        <v>2.376</v>
      </c>
      <c r="E67">
        <v>60.35</v>
      </c>
      <c r="G67" s="10">
        <f t="shared" si="0"/>
        <v>0.94296875</v>
      </c>
      <c r="I67" s="14">
        <f>2*((A67*$C$3)/(PI()*2)-$C$4)</f>
        <v>60.35349814728781</v>
      </c>
      <c r="J67">
        <f>I67/A67</f>
        <v>0.943023408551372</v>
      </c>
      <c r="K67" s="19">
        <f>I67-E67</f>
        <v>0.003498147287807285</v>
      </c>
    </row>
    <row r="68" spans="1:11" ht="12.75">
      <c r="A68">
        <v>65</v>
      </c>
      <c r="B68">
        <v>2.444</v>
      </c>
      <c r="C68">
        <v>62.07</v>
      </c>
      <c r="D68">
        <v>2.414</v>
      </c>
      <c r="E68">
        <v>61.31</v>
      </c>
      <c r="G68" s="10">
        <f t="shared" si="0"/>
        <v>0.9432307692307693</v>
      </c>
      <c r="I68" s="14">
        <f>2*((A68*$C$3)/(PI()*2)-$C$4)</f>
        <v>61.30842780583918</v>
      </c>
      <c r="J68">
        <f>I68/A68</f>
        <v>0.9432065816282951</v>
      </c>
      <c r="K68" s="19">
        <f>I68-E68</f>
        <v>-0.0015721941608219936</v>
      </c>
    </row>
    <row r="69" spans="1:11" ht="12.75">
      <c r="A69">
        <v>66</v>
      </c>
      <c r="B69">
        <v>2.481</v>
      </c>
      <c r="C69">
        <v>63.03</v>
      </c>
      <c r="D69">
        <v>2.451</v>
      </c>
      <c r="E69">
        <v>62.26</v>
      </c>
      <c r="G69" s="10">
        <f t="shared" si="0"/>
        <v>0.9433333333333334</v>
      </c>
      <c r="I69" s="14">
        <f>2*((A69*$C$3)/(PI()*2)-$C$4)</f>
        <v>62.26335746439055</v>
      </c>
      <c r="J69">
        <f>I69/A69</f>
        <v>0.9433842040059175</v>
      </c>
      <c r="K69" s="19">
        <f>I69-E69</f>
        <v>0.0033574643905538437</v>
      </c>
    </row>
    <row r="70" spans="1:11" ht="12.75">
      <c r="A70">
        <v>67</v>
      </c>
      <c r="B70">
        <v>2.519</v>
      </c>
      <c r="C70">
        <v>63.98</v>
      </c>
      <c r="D70">
        <v>2.489</v>
      </c>
      <c r="E70">
        <v>63.22</v>
      </c>
      <c r="G70" s="10">
        <f t="shared" si="0"/>
        <v>0.9435820895522388</v>
      </c>
      <c r="I70" s="14">
        <f>2*((A70*$C$3)/(PI()*2)-$C$4)</f>
        <v>63.21828712294193</v>
      </c>
      <c r="J70">
        <f>I70/A70</f>
        <v>0.9435565242230138</v>
      </c>
      <c r="K70" s="19">
        <f>I70-E70</f>
        <v>-0.0017128770580683295</v>
      </c>
    </row>
    <row r="71" spans="1:11" ht="12.75">
      <c r="A71">
        <v>68</v>
      </c>
      <c r="B71">
        <v>2.556</v>
      </c>
      <c r="C71">
        <v>64.94</v>
      </c>
      <c r="D71">
        <v>2.526</v>
      </c>
      <c r="E71">
        <v>64.17</v>
      </c>
      <c r="G71" s="10">
        <f t="shared" si="0"/>
        <v>0.9436764705882353</v>
      </c>
      <c r="I71" s="14">
        <f>2*((A71*$C$3)/(PI()*2)-$C$4)</f>
        <v>64.1732167814933</v>
      </c>
      <c r="J71">
        <f>I71/A71</f>
        <v>0.9437237761984308</v>
      </c>
      <c r="K71" s="19">
        <f>I71-E71</f>
        <v>0.003216781493293297</v>
      </c>
    </row>
    <row r="72" spans="1:11" ht="12.75">
      <c r="A72">
        <v>69</v>
      </c>
      <c r="B72">
        <v>2.594</v>
      </c>
      <c r="C72">
        <v>65.89</v>
      </c>
      <c r="D72">
        <v>2.564</v>
      </c>
      <c r="E72">
        <v>65.13</v>
      </c>
      <c r="G72" s="10">
        <f t="shared" si="0"/>
        <v>0.9439130434782608</v>
      </c>
      <c r="I72" s="14">
        <f>2*((A72*$C$3)/(PI()*2)-$C$4)</f>
        <v>65.12814644004467</v>
      </c>
      <c r="J72">
        <f>I72/A72</f>
        <v>0.9438861802905025</v>
      </c>
      <c r="K72" s="19">
        <f>I72-E72</f>
        <v>-0.0018535599553217708</v>
      </c>
    </row>
    <row r="73" spans="1:11" ht="12.75">
      <c r="A73">
        <v>70</v>
      </c>
      <c r="B73">
        <v>2.632</v>
      </c>
      <c r="C73">
        <v>66.84</v>
      </c>
      <c r="D73">
        <v>2.602</v>
      </c>
      <c r="E73">
        <v>66.08</v>
      </c>
      <c r="G73" s="10">
        <f t="shared" si="0"/>
        <v>0.944</v>
      </c>
      <c r="I73" s="14">
        <f>2*((A73*$C$3)/(PI()*2)-$C$4)</f>
        <v>66.08307609859604</v>
      </c>
      <c r="J73">
        <f>I73/A73</f>
        <v>0.9440439442656577</v>
      </c>
      <c r="K73" s="19">
        <f>I73-E73</f>
        <v>0.0030760985960398557</v>
      </c>
    </row>
    <row r="74" spans="1:11" ht="12.75">
      <c r="A74">
        <v>71</v>
      </c>
      <c r="B74">
        <v>2.669</v>
      </c>
      <c r="C74">
        <v>67.8</v>
      </c>
      <c r="D74">
        <v>2.639</v>
      </c>
      <c r="E74">
        <v>67.04</v>
      </c>
      <c r="G74" s="10">
        <f t="shared" si="0"/>
        <v>0.9442253521126761</v>
      </c>
      <c r="I74" s="14">
        <f>2*((A74*$C$3)/(PI()*2)-$C$4)</f>
        <v>67.03800575714742</v>
      </c>
      <c r="J74">
        <f>I74/A74</f>
        <v>0.9441972641851749</v>
      </c>
      <c r="K74" s="19">
        <f>I74-E74</f>
        <v>-0.001994242852589423</v>
      </c>
    </row>
    <row r="75" spans="1:11" ht="12.75">
      <c r="A75">
        <v>72</v>
      </c>
      <c r="B75">
        <v>2.707</v>
      </c>
      <c r="C75">
        <v>68.75</v>
      </c>
      <c r="D75">
        <v>2.677</v>
      </c>
      <c r="E75">
        <v>67.99</v>
      </c>
      <c r="G75" s="10">
        <f t="shared" si="0"/>
        <v>0.9443055555555555</v>
      </c>
      <c r="I75" s="14">
        <f>2*((A75*$C$3)/(PI()*2)-$C$4)</f>
        <v>67.99293541569878</v>
      </c>
      <c r="J75">
        <f>I75/A75</f>
        <v>0.9443463252180386</v>
      </c>
      <c r="K75" s="19">
        <f>I75-E75</f>
        <v>0.0029354156987864144</v>
      </c>
    </row>
    <row r="76" spans="1:11" ht="12.75">
      <c r="A76">
        <v>73</v>
      </c>
      <c r="B76">
        <v>2.744</v>
      </c>
      <c r="C76">
        <v>69.71</v>
      </c>
      <c r="D76">
        <v>2.714</v>
      </c>
      <c r="E76">
        <v>68.95</v>
      </c>
      <c r="G76" s="10">
        <f t="shared" si="0"/>
        <v>0.9445205479452056</v>
      </c>
      <c r="I76" s="14">
        <f>2*((A76*$C$3)/(PI()*2)-$C$4)</f>
        <v>68.94786507425016</v>
      </c>
      <c r="J76">
        <f>I76/A76</f>
        <v>0.9444913023869885</v>
      </c>
      <c r="K76" s="19">
        <f>I76-E76</f>
        <v>-0.002134925749842864</v>
      </c>
    </row>
    <row r="77" spans="1:11" ht="12.75">
      <c r="A77">
        <v>74</v>
      </c>
      <c r="B77">
        <v>2.782</v>
      </c>
      <c r="C77">
        <v>70.66</v>
      </c>
      <c r="D77">
        <v>2.752</v>
      </c>
      <c r="E77">
        <v>69.9</v>
      </c>
      <c r="G77" s="10">
        <f t="shared" si="0"/>
        <v>0.9445945945945947</v>
      </c>
      <c r="I77" s="14">
        <f>2*((A77*$C$3)/(PI()*2)-$C$4)</f>
        <v>69.90279473280152</v>
      </c>
      <c r="J77">
        <f>I77/A77</f>
        <v>0.9446323612540747</v>
      </c>
      <c r="K77" s="19">
        <f>I77-E77</f>
        <v>0.0027947328015187622</v>
      </c>
    </row>
    <row r="78" spans="1:11" ht="12.75">
      <c r="A78">
        <v>75</v>
      </c>
      <c r="B78">
        <v>2.82</v>
      </c>
      <c r="C78">
        <v>71.62</v>
      </c>
      <c r="D78">
        <v>2.79</v>
      </c>
      <c r="E78">
        <v>70.86</v>
      </c>
      <c r="G78" s="10">
        <f aca="true" t="shared" si="1" ref="G78:G141">E78/A78</f>
        <v>0.9448</v>
      </c>
      <c r="I78" s="14">
        <f>2*((A78*$C$3)/(PI()*2)-$C$4)</f>
        <v>70.8577243913529</v>
      </c>
      <c r="J78">
        <f>I78/A78</f>
        <v>0.9447696585513721</v>
      </c>
      <c r="K78" s="19">
        <f>I78-E78</f>
        <v>-0.0022756086470963055</v>
      </c>
    </row>
    <row r="79" spans="1:11" ht="12.75">
      <c r="A79">
        <v>76</v>
      </c>
      <c r="B79">
        <v>2.857</v>
      </c>
      <c r="C79">
        <v>72.57</v>
      </c>
      <c r="D79">
        <v>2.827</v>
      </c>
      <c r="E79">
        <v>71.81</v>
      </c>
      <c r="G79" s="10">
        <f t="shared" si="1"/>
        <v>0.9448684210526316</v>
      </c>
      <c r="I79" s="14">
        <f>2*((A79*$C$3)/(PI()*2)-$C$4)</f>
        <v>71.81265404990428</v>
      </c>
      <c r="J79">
        <f>I79/A79</f>
        <v>0.9449033427618985</v>
      </c>
      <c r="K79" s="19">
        <f>I79-E79</f>
        <v>0.002654049904279532</v>
      </c>
    </row>
    <row r="80" spans="1:11" ht="12.75">
      <c r="A80">
        <v>77</v>
      </c>
      <c r="B80">
        <v>2.895</v>
      </c>
      <c r="C80">
        <v>73.53</v>
      </c>
      <c r="D80">
        <v>2.865</v>
      </c>
      <c r="E80">
        <v>72.77</v>
      </c>
      <c r="G80" s="10">
        <f t="shared" si="1"/>
        <v>0.945064935064935</v>
      </c>
      <c r="I80" s="14">
        <f>2*((A80*$C$3)/(PI()*2)-$C$4)</f>
        <v>72.76758370845565</v>
      </c>
      <c r="J80">
        <f>I80/A80</f>
        <v>0.9450335546552682</v>
      </c>
      <c r="K80" s="19">
        <f>I80-E80</f>
        <v>-0.002416291544349747</v>
      </c>
    </row>
    <row r="81" spans="1:11" ht="12.75">
      <c r="A81">
        <v>78</v>
      </c>
      <c r="B81">
        <v>2.932</v>
      </c>
      <c r="C81">
        <v>74.48</v>
      </c>
      <c r="D81">
        <v>2.902</v>
      </c>
      <c r="E81">
        <v>73.72</v>
      </c>
      <c r="G81" s="10">
        <f t="shared" si="1"/>
        <v>0.9451282051282052</v>
      </c>
      <c r="I81" s="14">
        <f>2*((A81*$C$3)/(PI()*2)-$C$4)</f>
        <v>73.72251336700702</v>
      </c>
      <c r="J81">
        <f>I81/A81</f>
        <v>0.9451604277821414</v>
      </c>
      <c r="K81" s="19">
        <f>I81-E81</f>
        <v>0.0025133670070260905</v>
      </c>
    </row>
    <row r="82" spans="1:11" ht="12.75">
      <c r="A82">
        <v>79</v>
      </c>
      <c r="B82">
        <v>2.97</v>
      </c>
      <c r="C82">
        <v>75.44</v>
      </c>
      <c r="D82">
        <v>2.94</v>
      </c>
      <c r="E82">
        <v>74.68</v>
      </c>
      <c r="G82" s="10">
        <f t="shared" si="1"/>
        <v>0.9453164556962026</v>
      </c>
      <c r="I82" s="14">
        <f>2*((A82*$C$3)/(PI()*2)-$C$4)</f>
        <v>74.67744302555839</v>
      </c>
      <c r="J82">
        <f>I82/A82</f>
        <v>0.9452840889311188</v>
      </c>
      <c r="K82" s="19">
        <f>I82-E82</f>
        <v>-0.002556974441617399</v>
      </c>
    </row>
    <row r="83" spans="1:11" ht="12.75">
      <c r="A83">
        <v>80</v>
      </c>
      <c r="B83">
        <v>3.008</v>
      </c>
      <c r="C83">
        <v>76.39</v>
      </c>
      <c r="D83">
        <v>2.978</v>
      </c>
      <c r="E83">
        <v>75.63</v>
      </c>
      <c r="G83" s="10">
        <f t="shared" si="1"/>
        <v>0.945375</v>
      </c>
      <c r="I83" s="14">
        <f>2*((A83*$C$3)/(PI()*2)-$C$4)</f>
        <v>75.63237268410977</v>
      </c>
      <c r="J83">
        <f>I83/A83</f>
        <v>0.9454046585513721</v>
      </c>
      <c r="K83" s="19">
        <f>I83-E83</f>
        <v>0.002372684109772649</v>
      </c>
    </row>
    <row r="84" spans="1:11" ht="12.75">
      <c r="A84">
        <v>81</v>
      </c>
      <c r="B84">
        <v>3.045</v>
      </c>
      <c r="C84">
        <v>77.35</v>
      </c>
      <c r="D84">
        <v>3.015</v>
      </c>
      <c r="E84">
        <v>76.59</v>
      </c>
      <c r="G84" s="10">
        <f t="shared" si="1"/>
        <v>0.9455555555555556</v>
      </c>
      <c r="I84" s="14">
        <f>2*((A84*$C$3)/(PI()*2)-$C$4)</f>
        <v>76.58730234266113</v>
      </c>
      <c r="J84">
        <f>I84/A84</f>
        <v>0.9455222511439646</v>
      </c>
      <c r="K84" s="19">
        <f>I84-E84</f>
        <v>-0.0026976573388708402</v>
      </c>
    </row>
    <row r="85" spans="1:11" ht="12.75">
      <c r="A85">
        <v>82</v>
      </c>
      <c r="B85">
        <v>3.083</v>
      </c>
      <c r="C85">
        <v>78.3</v>
      </c>
      <c r="D85">
        <v>3.053</v>
      </c>
      <c r="E85">
        <v>77.54</v>
      </c>
      <c r="G85" s="10">
        <f t="shared" si="1"/>
        <v>0.945609756097561</v>
      </c>
      <c r="I85" s="14">
        <f>2*((A85*$C$3)/(PI()*2)-$C$4)</f>
        <v>77.54223200121251</v>
      </c>
      <c r="J85">
        <f>I85/A85</f>
        <v>0.9456369756245429</v>
      </c>
      <c r="K85" s="19">
        <f>I85-E85</f>
        <v>0.002232001212504997</v>
      </c>
    </row>
    <row r="86" spans="1:11" ht="12.75">
      <c r="A86">
        <v>83</v>
      </c>
      <c r="B86">
        <v>3.12</v>
      </c>
      <c r="C86">
        <v>79.26</v>
      </c>
      <c r="D86">
        <v>3.09</v>
      </c>
      <c r="E86">
        <v>78.5</v>
      </c>
      <c r="G86" s="10">
        <f t="shared" si="1"/>
        <v>0.9457831325301205</v>
      </c>
      <c r="I86" s="14">
        <f>2*((A86*$C$3)/(PI()*2)-$C$4)</f>
        <v>78.49716165976388</v>
      </c>
      <c r="J86">
        <f>I86/A86</f>
        <v>0.9457489356598058</v>
      </c>
      <c r="K86" s="19">
        <f>I86-E86</f>
        <v>-0.0028383402361242815</v>
      </c>
    </row>
    <row r="87" spans="1:11" ht="12.75">
      <c r="A87">
        <v>84</v>
      </c>
      <c r="B87">
        <v>3.158</v>
      </c>
      <c r="C87">
        <v>80.21</v>
      </c>
      <c r="D87">
        <v>3.128</v>
      </c>
      <c r="E87">
        <v>79.45</v>
      </c>
      <c r="G87" s="10">
        <f t="shared" si="1"/>
        <v>0.9458333333333334</v>
      </c>
      <c r="I87" s="14">
        <f>2*((A87*$C$3)/(PI()*2)-$C$4)</f>
        <v>79.45209131831525</v>
      </c>
      <c r="J87">
        <f>I87/A87</f>
        <v>0.9458582299799435</v>
      </c>
      <c r="K87" s="19">
        <f>I87-E87</f>
        <v>0.0020913183152515558</v>
      </c>
    </row>
    <row r="88" spans="1:11" ht="12.75">
      <c r="A88">
        <v>85</v>
      </c>
      <c r="B88">
        <v>3.196</v>
      </c>
      <c r="C88">
        <v>81.17</v>
      </c>
      <c r="D88">
        <v>3.166</v>
      </c>
      <c r="E88">
        <v>80.41</v>
      </c>
      <c r="G88" s="10">
        <f t="shared" si="1"/>
        <v>0.946</v>
      </c>
      <c r="I88" s="14">
        <f>2*((A88*$C$3)/(PI()*2)-$C$4)</f>
        <v>80.40702097686662</v>
      </c>
      <c r="J88">
        <f>I88/A88</f>
        <v>0.945964952669019</v>
      </c>
      <c r="K88" s="19">
        <f>I88-E88</f>
        <v>-0.002979023133377723</v>
      </c>
    </row>
    <row r="89" spans="1:11" ht="12.75">
      <c r="A89">
        <v>86</v>
      </c>
      <c r="B89">
        <v>3.233</v>
      </c>
      <c r="C89">
        <v>82.12</v>
      </c>
      <c r="D89">
        <v>3.203</v>
      </c>
      <c r="E89">
        <v>81.36</v>
      </c>
      <c r="G89" s="10">
        <f t="shared" si="1"/>
        <v>0.946046511627907</v>
      </c>
      <c r="I89" s="14">
        <f>2*((A89*$C$3)/(PI()*2)-$C$4)</f>
        <v>81.361950635418</v>
      </c>
      <c r="J89">
        <f>I89/A89</f>
        <v>0.946069193435093</v>
      </c>
      <c r="K89" s="19">
        <f>I89-E89</f>
        <v>0.0019506354179981145</v>
      </c>
    </row>
    <row r="90" spans="1:11" ht="12.75">
      <c r="A90">
        <v>87</v>
      </c>
      <c r="B90">
        <v>3.271</v>
      </c>
      <c r="C90">
        <v>83.08</v>
      </c>
      <c r="D90">
        <v>3.241</v>
      </c>
      <c r="E90">
        <v>82.32</v>
      </c>
      <c r="G90" s="10">
        <f t="shared" si="1"/>
        <v>0.9462068965517241</v>
      </c>
      <c r="I90" s="14">
        <f>2*((A90*$C$3)/(PI()*2)-$C$4)</f>
        <v>82.31688029396936</v>
      </c>
      <c r="J90">
        <f>I90/A90</f>
        <v>0.9461710378617169</v>
      </c>
      <c r="K90" s="19">
        <f>I90-E90</f>
        <v>-0.003119706030631164</v>
      </c>
    </row>
    <row r="91" spans="1:11" ht="12.75">
      <c r="A91">
        <v>88</v>
      </c>
      <c r="B91">
        <v>3.308</v>
      </c>
      <c r="C91">
        <v>84.03</v>
      </c>
      <c r="D91">
        <v>3.278</v>
      </c>
      <c r="E91">
        <v>83.27</v>
      </c>
      <c r="G91" s="10">
        <f t="shared" si="1"/>
        <v>0.9462499999999999</v>
      </c>
      <c r="I91" s="14">
        <f>2*((A91*$C$3)/(PI()*2)-$C$4)</f>
        <v>83.27180995252074</v>
      </c>
      <c r="J91">
        <f>I91/A91</f>
        <v>0.9462705676422811</v>
      </c>
      <c r="K91" s="19">
        <f>I91-E91</f>
        <v>0.0018099525207446732</v>
      </c>
    </row>
    <row r="92" spans="1:11" ht="12.75">
      <c r="A92">
        <v>89</v>
      </c>
      <c r="B92">
        <v>3.346</v>
      </c>
      <c r="C92">
        <v>84.99</v>
      </c>
      <c r="D92">
        <v>3.316</v>
      </c>
      <c r="E92">
        <v>84.23</v>
      </c>
      <c r="G92" s="10">
        <f t="shared" si="1"/>
        <v>0.9464044943820226</v>
      </c>
      <c r="I92" s="14">
        <f>2*((A92*$C$3)/(PI()*2)-$C$4)</f>
        <v>84.2267396110721</v>
      </c>
      <c r="J92">
        <f>I92/A92</f>
        <v>0.9463678607985629</v>
      </c>
      <c r="K92" s="19">
        <f>I92-E92</f>
        <v>-0.0032603889278988163</v>
      </c>
    </row>
    <row r="93" spans="1:11" ht="12.75">
      <c r="A93">
        <v>90</v>
      </c>
      <c r="B93">
        <v>3.384</v>
      </c>
      <c r="C93">
        <v>85.94</v>
      </c>
      <c r="D93">
        <v>3.354</v>
      </c>
      <c r="E93">
        <v>85.18</v>
      </c>
      <c r="G93" s="10">
        <f t="shared" si="1"/>
        <v>0.9464444444444445</v>
      </c>
      <c r="I93" s="14">
        <f>2*((A93*$C$3)/(PI()*2)-$C$4)</f>
        <v>85.18166926962348</v>
      </c>
      <c r="J93">
        <f>I93/A93</f>
        <v>0.9464629918847054</v>
      </c>
      <c r="K93" s="19">
        <f>I93-E93</f>
        <v>0.001669269623477021</v>
      </c>
    </row>
    <row r="94" spans="1:11" ht="12.75">
      <c r="A94">
        <v>91</v>
      </c>
      <c r="B94">
        <v>3.421</v>
      </c>
      <c r="C94">
        <v>86.9</v>
      </c>
      <c r="D94">
        <v>3.391</v>
      </c>
      <c r="E94">
        <v>86.14</v>
      </c>
      <c r="G94" s="10">
        <f t="shared" si="1"/>
        <v>0.9465934065934066</v>
      </c>
      <c r="I94" s="14">
        <f>2*((A94*$C$3)/(PI()*2)-$C$4)</f>
        <v>86.13659892817486</v>
      </c>
      <c r="J94">
        <f>I94/A94</f>
        <v>0.9465560321777458</v>
      </c>
      <c r="K94" s="19">
        <f>I94-E94</f>
        <v>-0.0034010718251380467</v>
      </c>
    </row>
    <row r="95" spans="1:11" ht="12.75">
      <c r="A95">
        <v>92</v>
      </c>
      <c r="B95">
        <v>3.459</v>
      </c>
      <c r="C95">
        <v>87.85</v>
      </c>
      <c r="D95">
        <v>3.429</v>
      </c>
      <c r="E95">
        <v>87.09</v>
      </c>
      <c r="G95" s="10">
        <f t="shared" si="1"/>
        <v>0.9466304347826088</v>
      </c>
      <c r="I95" s="14">
        <f>2*((A95*$C$3)/(PI()*2)-$C$4)</f>
        <v>87.09152858672623</v>
      </c>
      <c r="J95">
        <f>I95/A95</f>
        <v>0.9466470498557199</v>
      </c>
      <c r="K95" s="19">
        <f>I95-E95</f>
        <v>0.0015285867262235797</v>
      </c>
    </row>
    <row r="96" spans="1:11" ht="12.75">
      <c r="A96">
        <v>93</v>
      </c>
      <c r="B96">
        <v>3.496</v>
      </c>
      <c r="C96">
        <v>88.81</v>
      </c>
      <c r="D96">
        <v>3.466</v>
      </c>
      <c r="E96">
        <v>88.05</v>
      </c>
      <c r="G96" s="10">
        <f t="shared" si="1"/>
        <v>0.9467741935483871</v>
      </c>
      <c r="I96" s="14">
        <f>2*((A96*$C$3)/(PI()*2)-$C$4)</f>
        <v>88.0464582452776</v>
      </c>
      <c r="J96">
        <f>I96/A96</f>
        <v>0.9467361101642753</v>
      </c>
      <c r="K96" s="19">
        <f>I96-E96</f>
        <v>-0.003541754722391488</v>
      </c>
    </row>
    <row r="97" spans="1:11" ht="12.75">
      <c r="A97">
        <v>94</v>
      </c>
      <c r="B97">
        <v>3.534</v>
      </c>
      <c r="C97">
        <v>89.76</v>
      </c>
      <c r="D97">
        <v>3.504</v>
      </c>
      <c r="E97">
        <v>89</v>
      </c>
      <c r="G97" s="10">
        <f t="shared" si="1"/>
        <v>0.9468085106382979</v>
      </c>
      <c r="I97" s="14">
        <f>2*((A97*$C$3)/(PI()*2)-$C$4)</f>
        <v>89.00138790382897</v>
      </c>
      <c r="J97">
        <f>I97/A97</f>
        <v>0.9468232755726487</v>
      </c>
      <c r="K97" s="19">
        <f>I97-E97</f>
        <v>0.0013879038289701384</v>
      </c>
    </row>
    <row r="98" spans="1:11" ht="12.75">
      <c r="A98">
        <v>95</v>
      </c>
      <c r="B98">
        <v>3.572</v>
      </c>
      <c r="C98">
        <v>90.72</v>
      </c>
      <c r="D98">
        <v>3.542</v>
      </c>
      <c r="E98">
        <v>89.96</v>
      </c>
      <c r="G98" s="10">
        <f t="shared" si="1"/>
        <v>0.9469473684210525</v>
      </c>
      <c r="I98" s="14">
        <f>2*((A98*$C$3)/(PI()*2)-$C$4)</f>
        <v>89.95631756238035</v>
      </c>
      <c r="J98">
        <f>I98/A98</f>
        <v>0.9469086059197932</v>
      </c>
      <c r="K98" s="19">
        <f>I98-E98</f>
        <v>-0.0036824376196449293</v>
      </c>
    </row>
    <row r="99" spans="1:11" ht="12.75">
      <c r="A99">
        <v>96</v>
      </c>
      <c r="B99">
        <v>3.609</v>
      </c>
      <c r="C99">
        <v>91.67</v>
      </c>
      <c r="D99">
        <v>3.579</v>
      </c>
      <c r="E99">
        <v>90.91</v>
      </c>
      <c r="G99" s="10">
        <f t="shared" si="1"/>
        <v>0.9469791666666666</v>
      </c>
      <c r="I99" s="14">
        <f>2*((A99*$C$3)/(PI()*2)-$C$4)</f>
        <v>90.91124722093171</v>
      </c>
      <c r="J99">
        <f>I99/A99</f>
        <v>0.946992158551372</v>
      </c>
      <c r="K99" s="19">
        <f>I99-E99</f>
        <v>0.0012472209317166971</v>
      </c>
    </row>
    <row r="100" spans="1:11" ht="12.75">
      <c r="A100">
        <v>97</v>
      </c>
      <c r="B100">
        <v>3.647</v>
      </c>
      <c r="C100">
        <v>92.63</v>
      </c>
      <c r="D100">
        <v>3.617</v>
      </c>
      <c r="E100">
        <v>91.87</v>
      </c>
      <c r="G100" s="10">
        <f t="shared" si="1"/>
        <v>0.9471134020618557</v>
      </c>
      <c r="I100" s="14">
        <f>2*((A100*$C$3)/(PI()*2)-$C$4)</f>
        <v>91.86617687948309</v>
      </c>
      <c r="J100">
        <f>I100/A100</f>
        <v>0.9470739884482793</v>
      </c>
      <c r="K100" s="19">
        <f>I100-E100</f>
        <v>-0.0038231205169125815</v>
      </c>
    </row>
    <row r="101" spans="1:11" ht="12.75">
      <c r="A101">
        <v>98</v>
      </c>
      <c r="B101">
        <v>3.684</v>
      </c>
      <c r="C101">
        <v>93.58</v>
      </c>
      <c r="D101">
        <v>3.654</v>
      </c>
      <c r="E101">
        <v>92.82</v>
      </c>
      <c r="G101" s="10">
        <f t="shared" si="1"/>
        <v>0.9471428571428571</v>
      </c>
      <c r="I101" s="14">
        <f>2*((A101*$C$3)/(PI()*2)-$C$4)</f>
        <v>92.82110653803446</v>
      </c>
      <c r="J101">
        <f>I101/A101</f>
        <v>0.9471541483472904</v>
      </c>
      <c r="K101" s="19">
        <f>I101-E101</f>
        <v>0.0011065380344632558</v>
      </c>
    </row>
    <row r="102" spans="1:11" ht="12.75">
      <c r="A102">
        <v>99</v>
      </c>
      <c r="B102">
        <v>3.722</v>
      </c>
      <c r="C102">
        <v>94.54</v>
      </c>
      <c r="D102">
        <v>3.692</v>
      </c>
      <c r="E102">
        <v>93.78</v>
      </c>
      <c r="G102" s="10">
        <f t="shared" si="1"/>
        <v>0.9472727272727273</v>
      </c>
      <c r="I102" s="14">
        <f>2*((A102*$C$3)/(PI()*2)-$C$4)</f>
        <v>93.77603619658584</v>
      </c>
      <c r="J102">
        <f>I102/A102</f>
        <v>0.9472326888544024</v>
      </c>
      <c r="K102" s="19">
        <f>I102-E102</f>
        <v>-0.003963803414166023</v>
      </c>
    </row>
    <row r="103" spans="1:11" ht="12.75">
      <c r="A103">
        <v>100</v>
      </c>
      <c r="B103">
        <v>3.76</v>
      </c>
      <c r="C103">
        <v>95.49</v>
      </c>
      <c r="D103">
        <v>3.73</v>
      </c>
      <c r="E103">
        <v>94.73</v>
      </c>
      <c r="G103" s="10">
        <f t="shared" si="1"/>
        <v>0.9473</v>
      </c>
      <c r="I103" s="14">
        <f>2*((A103*$C$3)/(PI()*2)-$C$4)</f>
        <v>94.7309658551372</v>
      </c>
      <c r="J103">
        <f>I103/A103</f>
        <v>0.947309658551372</v>
      </c>
      <c r="K103" s="19">
        <f>I103-E103</f>
        <v>0.0009658551371956037</v>
      </c>
    </row>
    <row r="104" spans="1:11" ht="12.75">
      <c r="A104">
        <v>101</v>
      </c>
      <c r="B104">
        <v>3.797</v>
      </c>
      <c r="C104">
        <v>96.45</v>
      </c>
      <c r="D104">
        <v>3.767</v>
      </c>
      <c r="E104">
        <v>95.69</v>
      </c>
      <c r="G104" s="10">
        <f t="shared" si="1"/>
        <v>0.9474257425742574</v>
      </c>
      <c r="I104" s="14">
        <f>2*((A104*$C$3)/(PI()*2)-$C$4)</f>
        <v>95.68589551368858</v>
      </c>
      <c r="J104">
        <f>I104/A104</f>
        <v>0.9473851040959265</v>
      </c>
      <c r="K104" s="19">
        <f>I104-E104</f>
        <v>-0.004104486311419464</v>
      </c>
    </row>
    <row r="105" spans="1:11" ht="12.75">
      <c r="A105">
        <v>102</v>
      </c>
      <c r="B105">
        <v>3.835</v>
      </c>
      <c r="C105">
        <v>97.4</v>
      </c>
      <c r="D105">
        <v>3.805</v>
      </c>
      <c r="E105">
        <v>96.64</v>
      </c>
      <c r="G105" s="10">
        <f t="shared" si="1"/>
        <v>0.9474509803921569</v>
      </c>
      <c r="I105" s="14">
        <f>2*((A105*$C$3)/(PI()*2)-$C$4)</f>
        <v>96.64082517223994</v>
      </c>
      <c r="J105">
        <f>I105/A105</f>
        <v>0.9474590703160779</v>
      </c>
      <c r="K105" s="19">
        <f>I105-E105</f>
        <v>0.0008251722399421624</v>
      </c>
    </row>
    <row r="106" spans="1:11" ht="12.75">
      <c r="A106">
        <v>103</v>
      </c>
      <c r="B106">
        <v>3.872</v>
      </c>
      <c r="C106">
        <v>98.36</v>
      </c>
      <c r="D106">
        <v>3.842</v>
      </c>
      <c r="E106">
        <v>97.6</v>
      </c>
      <c r="G106" s="10">
        <f t="shared" si="1"/>
        <v>0.9475728155339805</v>
      </c>
      <c r="I106" s="14">
        <f>2*((A106*$C$3)/(PI()*2)-$C$4)</f>
        <v>97.59575483079132</v>
      </c>
      <c r="J106">
        <f>I106/A106</f>
        <v>0.9475316002989449</v>
      </c>
      <c r="K106" s="19">
        <f>I106-E106</f>
        <v>-0.004245169208672905</v>
      </c>
    </row>
    <row r="107" spans="1:11" ht="12.75">
      <c r="A107">
        <v>104</v>
      </c>
      <c r="B107">
        <v>3.91</v>
      </c>
      <c r="C107">
        <v>99.31</v>
      </c>
      <c r="D107">
        <v>3.88</v>
      </c>
      <c r="E107">
        <v>98.55</v>
      </c>
      <c r="G107" s="10">
        <f t="shared" si="1"/>
        <v>0.9475961538461538</v>
      </c>
      <c r="I107" s="14">
        <f>2*((A107*$C$3)/(PI()*2)-$C$4)</f>
        <v>98.55068448934269</v>
      </c>
      <c r="J107">
        <f>I107/A107</f>
        <v>0.947602735474449</v>
      </c>
      <c r="K107" s="19">
        <f>I107-E107</f>
        <v>0.0006844893426887211</v>
      </c>
    </row>
    <row r="108" spans="1:11" ht="12.75">
      <c r="A108">
        <v>105</v>
      </c>
      <c r="B108">
        <v>3.948</v>
      </c>
      <c r="C108">
        <v>100.27</v>
      </c>
      <c r="D108">
        <v>3.918</v>
      </c>
      <c r="E108">
        <v>99.51</v>
      </c>
      <c r="G108" s="10">
        <f t="shared" si="1"/>
        <v>0.9477142857142857</v>
      </c>
      <c r="I108" s="14">
        <f>2*((A108*$C$3)/(PI()*2)-$C$4)</f>
        <v>99.50561414789406</v>
      </c>
      <c r="J108">
        <f>I108/A108</f>
        <v>0.9476725156942292</v>
      </c>
      <c r="K108" s="19">
        <f>I108-E108</f>
        <v>-0.0043858521059405575</v>
      </c>
    </row>
    <row r="109" spans="1:11" ht="12.75">
      <c r="A109">
        <v>106</v>
      </c>
      <c r="B109">
        <v>3.985</v>
      </c>
      <c r="C109">
        <v>101.22</v>
      </c>
      <c r="D109">
        <v>3.955</v>
      </c>
      <c r="E109">
        <v>100.46</v>
      </c>
      <c r="G109" s="10">
        <f t="shared" si="1"/>
        <v>0.9477358490566037</v>
      </c>
      <c r="I109" s="14">
        <f>2*((A109*$C$3)/(PI()*2)-$C$4)</f>
        <v>100.46054380644544</v>
      </c>
      <c r="J109">
        <f>I109/A109</f>
        <v>0.9477409793060891</v>
      </c>
      <c r="K109" s="19">
        <f>I109-E109</f>
        <v>0.0005438064454494906</v>
      </c>
    </row>
    <row r="110" spans="1:11" ht="12.75">
      <c r="A110">
        <v>107</v>
      </c>
      <c r="B110">
        <v>4.023</v>
      </c>
      <c r="C110">
        <v>102.18</v>
      </c>
      <c r="D110">
        <v>3.993</v>
      </c>
      <c r="E110">
        <v>101.42</v>
      </c>
      <c r="G110" s="10">
        <f t="shared" si="1"/>
        <v>0.9478504672897197</v>
      </c>
      <c r="I110" s="14">
        <f>2*((A110*$C$3)/(PI()*2)-$C$4)</f>
        <v>101.41547346499681</v>
      </c>
      <c r="J110">
        <f>I110/A110</f>
        <v>0.9478081632242692</v>
      </c>
      <c r="K110" s="19">
        <f>I110-E110</f>
        <v>-0.004526535003193999</v>
      </c>
    </row>
    <row r="111" spans="1:11" ht="12.75">
      <c r="A111">
        <v>108</v>
      </c>
      <c r="B111">
        <v>4.06</v>
      </c>
      <c r="C111">
        <v>103.13</v>
      </c>
      <c r="D111">
        <v>4.03</v>
      </c>
      <c r="E111">
        <v>102.37</v>
      </c>
      <c r="G111" s="10">
        <f t="shared" si="1"/>
        <v>0.9478703703703704</v>
      </c>
      <c r="I111" s="14">
        <f>2*((A111*$C$3)/(PI()*2)-$C$4)</f>
        <v>102.37040312354819</v>
      </c>
      <c r="J111">
        <f>I111/A111</f>
        <v>0.9478741029958165</v>
      </c>
      <c r="K111" s="19">
        <f>I111-E111</f>
        <v>0.0004031235481818385</v>
      </c>
    </row>
    <row r="112" spans="1:11" ht="12.75">
      <c r="A112">
        <v>109</v>
      </c>
      <c r="B112">
        <v>4.098</v>
      </c>
      <c r="C112">
        <v>104.09</v>
      </c>
      <c r="D112">
        <v>4.068</v>
      </c>
      <c r="E112">
        <v>103.33</v>
      </c>
      <c r="G112" s="10">
        <f t="shared" si="1"/>
        <v>0.9479816513761468</v>
      </c>
      <c r="I112" s="14">
        <f>2*((A112*$C$3)/(PI()*2)-$C$4)</f>
        <v>103.32533278209955</v>
      </c>
      <c r="J112">
        <f>I112/A112</f>
        <v>0.9479388328632986</v>
      </c>
      <c r="K112" s="19">
        <f>I112-E112</f>
        <v>-0.00466721790044744</v>
      </c>
    </row>
    <row r="113" spans="1:11" ht="12.75">
      <c r="A113">
        <v>110</v>
      </c>
      <c r="B113">
        <v>4.136</v>
      </c>
      <c r="C113">
        <v>105.04</v>
      </c>
      <c r="D113">
        <v>4.106</v>
      </c>
      <c r="E113">
        <v>104.28</v>
      </c>
      <c r="G113" s="10">
        <f t="shared" si="1"/>
        <v>0.9480000000000001</v>
      </c>
      <c r="I113" s="14">
        <f>2*((A113*$C$3)/(PI()*2)-$C$4)</f>
        <v>104.28026244065093</v>
      </c>
      <c r="J113">
        <f>I113/A113</f>
        <v>0.9480023858240993</v>
      </c>
      <c r="K113" s="19">
        <f>I113-E113</f>
        <v>0.0002624406509283972</v>
      </c>
    </row>
    <row r="114" spans="1:11" ht="12.75">
      <c r="A114">
        <v>111</v>
      </c>
      <c r="B114">
        <v>4.173</v>
      </c>
      <c r="C114">
        <v>106</v>
      </c>
      <c r="D114">
        <v>4.143</v>
      </c>
      <c r="E114">
        <v>105.23</v>
      </c>
      <c r="G114" s="10">
        <f t="shared" si="1"/>
        <v>0.9480180180180181</v>
      </c>
      <c r="I114" s="14">
        <f>2*((A114*$C$3)/(PI()*2)-$C$4)</f>
        <v>105.2351920992023</v>
      </c>
      <c r="J114">
        <f>I114/A114</f>
        <v>0.9480647936865072</v>
      </c>
      <c r="K114" s="19">
        <f>I114-E114</f>
        <v>0.005192099202290024</v>
      </c>
    </row>
    <row r="115" spans="1:11" ht="12.75">
      <c r="A115">
        <v>112</v>
      </c>
      <c r="B115">
        <v>4.211</v>
      </c>
      <c r="C115">
        <v>106.95</v>
      </c>
      <c r="D115">
        <v>4.181</v>
      </c>
      <c r="E115">
        <v>106.19</v>
      </c>
      <c r="G115" s="10">
        <f t="shared" si="1"/>
        <v>0.948125</v>
      </c>
      <c r="I115" s="14">
        <f>2*((A115*$C$3)/(PI()*2)-$C$4)</f>
        <v>106.19012175775367</v>
      </c>
      <c r="J115">
        <f>I115/A115</f>
        <v>0.9481260871228007</v>
      </c>
      <c r="K115" s="19">
        <f>I115-E115</f>
        <v>0.00012175775367495589</v>
      </c>
    </row>
    <row r="116" spans="1:11" ht="12.75">
      <c r="A116">
        <v>113</v>
      </c>
      <c r="B116">
        <v>4.248</v>
      </c>
      <c r="C116">
        <v>107.91</v>
      </c>
      <c r="D116">
        <v>4.218</v>
      </c>
      <c r="E116">
        <v>107.14</v>
      </c>
      <c r="G116" s="10">
        <f t="shared" si="1"/>
        <v>0.9481415929203539</v>
      </c>
      <c r="I116" s="14">
        <f>2*((A116*$C$3)/(PI()*2)-$C$4)</f>
        <v>107.14505141630504</v>
      </c>
      <c r="J116">
        <f>I116/A116</f>
        <v>0.9481862957195136</v>
      </c>
      <c r="K116" s="19">
        <f>I116-E116</f>
        <v>0.005051416305036582</v>
      </c>
    </row>
    <row r="117" spans="1:11" ht="12.75">
      <c r="A117">
        <v>114</v>
      </c>
      <c r="B117">
        <v>4.286</v>
      </c>
      <c r="C117">
        <v>108.86</v>
      </c>
      <c r="D117">
        <v>4.256</v>
      </c>
      <c r="E117">
        <v>108.1</v>
      </c>
      <c r="G117" s="10">
        <f t="shared" si="1"/>
        <v>0.9482456140350877</v>
      </c>
      <c r="I117" s="14">
        <f>2*((A117*$C$3)/(PI()*2)-$C$4)</f>
        <v>108.09998107485642</v>
      </c>
      <c r="J117">
        <f>I117/A117</f>
        <v>0.9482454480250563</v>
      </c>
      <c r="K117" s="19">
        <f>I117-E117</f>
        <v>-1.8925143578485404E-05</v>
      </c>
    </row>
    <row r="118" spans="1:11" ht="12.75">
      <c r="A118">
        <v>115</v>
      </c>
      <c r="B118">
        <v>4.323</v>
      </c>
      <c r="C118">
        <v>109.82</v>
      </c>
      <c r="D118">
        <v>4.293</v>
      </c>
      <c r="E118">
        <v>109.05</v>
      </c>
      <c r="G118" s="10">
        <f t="shared" si="1"/>
        <v>0.9482608695652174</v>
      </c>
      <c r="I118" s="14">
        <f>2*((A118*$C$3)/(PI()*2)-$C$4)</f>
        <v>109.05491073340778</v>
      </c>
      <c r="J118">
        <f>I118/A118</f>
        <v>0.9483035715948502</v>
      </c>
      <c r="K118" s="19">
        <f>I118-E118</f>
        <v>0.004910733407783141</v>
      </c>
    </row>
    <row r="119" spans="1:11" ht="12.75">
      <c r="A119">
        <v>116</v>
      </c>
      <c r="B119">
        <v>4.361</v>
      </c>
      <c r="C119">
        <v>110.77</v>
      </c>
      <c r="D119">
        <v>4.331</v>
      </c>
      <c r="E119">
        <v>110.01</v>
      </c>
      <c r="G119" s="10">
        <f t="shared" si="1"/>
        <v>0.9483620689655173</v>
      </c>
      <c r="I119" s="14">
        <f>2*((A119*$C$3)/(PI()*2)-$C$4)</f>
        <v>110.00984039195916</v>
      </c>
      <c r="J119">
        <f>I119/A119</f>
        <v>0.9483606930341307</v>
      </c>
      <c r="K119" s="19">
        <f>I119-E119</f>
        <v>-0.00015960804084613756</v>
      </c>
    </row>
    <row r="120" spans="1:11" ht="12.75">
      <c r="A120">
        <v>117</v>
      </c>
      <c r="B120">
        <v>4.399</v>
      </c>
      <c r="C120">
        <v>111.73</v>
      </c>
      <c r="D120">
        <v>4.369</v>
      </c>
      <c r="E120">
        <v>110.96</v>
      </c>
      <c r="G120" s="10">
        <f t="shared" si="1"/>
        <v>0.9483760683760684</v>
      </c>
      <c r="I120" s="14">
        <f>2*((A120*$C$3)/(PI()*2)-$C$4)</f>
        <v>110.96477005051052</v>
      </c>
      <c r="J120">
        <f>I120/A120</f>
        <v>0.9484168380385515</v>
      </c>
      <c r="K120" s="19">
        <f>I120-E120</f>
        <v>0.0047700505105297</v>
      </c>
    </row>
    <row r="121" spans="1:11" ht="12.75">
      <c r="A121">
        <v>118</v>
      </c>
      <c r="B121">
        <v>4.436</v>
      </c>
      <c r="C121">
        <v>112.68</v>
      </c>
      <c r="D121">
        <v>4.406</v>
      </c>
      <c r="E121">
        <v>111.92</v>
      </c>
      <c r="G121" s="10">
        <f t="shared" si="1"/>
        <v>0.9484745762711865</v>
      </c>
      <c r="I121" s="14">
        <f>2*((A121*$C$3)/(PI()*2)-$C$4)</f>
        <v>111.9196997090619</v>
      </c>
      <c r="J121">
        <f>I121/A121</f>
        <v>0.948472031432728</v>
      </c>
      <c r="K121" s="19">
        <f>I121-E121</f>
        <v>-0.00030029093809957885</v>
      </c>
    </row>
    <row r="122" spans="1:11" ht="12.75">
      <c r="A122">
        <v>119</v>
      </c>
      <c r="B122">
        <v>4.474</v>
      </c>
      <c r="C122">
        <v>113.64</v>
      </c>
      <c r="D122">
        <v>4.444</v>
      </c>
      <c r="E122">
        <v>112.87</v>
      </c>
      <c r="G122" s="10">
        <f t="shared" si="1"/>
        <v>0.9484873949579832</v>
      </c>
      <c r="I122" s="14">
        <f>2*((A122*$C$3)/(PI()*2)-$C$4)</f>
        <v>112.87462936761328</v>
      </c>
      <c r="J122">
        <f>I122/A122</f>
        <v>0.9485262972068343</v>
      </c>
      <c r="K122" s="19">
        <f>I122-E122</f>
        <v>0.0046293676132762585</v>
      </c>
    </row>
    <row r="123" spans="1:11" ht="12.75">
      <c r="A123">
        <v>120</v>
      </c>
      <c r="B123">
        <v>4.511</v>
      </c>
      <c r="C123">
        <v>114.59</v>
      </c>
      <c r="D123">
        <v>4.481</v>
      </c>
      <c r="E123">
        <v>113.83</v>
      </c>
      <c r="G123" s="10">
        <f t="shared" si="1"/>
        <v>0.9485833333333333</v>
      </c>
      <c r="I123" s="14">
        <f>2*((A123*$C$3)/(PI()*2)-$C$4)</f>
        <v>113.82955902616465</v>
      </c>
      <c r="J123">
        <f>I123/A123</f>
        <v>0.948579658551372</v>
      </c>
      <c r="K123" s="19">
        <f>I123-E123</f>
        <v>-0.00044097383535302015</v>
      </c>
    </row>
    <row r="124" spans="1:11" ht="12.75">
      <c r="A124">
        <v>121</v>
      </c>
      <c r="B124">
        <v>4.549</v>
      </c>
      <c r="C124">
        <v>115.55</v>
      </c>
      <c r="D124">
        <v>4.519</v>
      </c>
      <c r="E124">
        <v>114.78</v>
      </c>
      <c r="G124" s="10">
        <f t="shared" si="1"/>
        <v>0.9485950413223141</v>
      </c>
      <c r="I124" s="14">
        <f>2*((A124*$C$3)/(PI()*2)-$C$4)</f>
        <v>114.78448868471602</v>
      </c>
      <c r="J124">
        <f>I124/A124</f>
        <v>0.948632137890215</v>
      </c>
      <c r="K124" s="19">
        <f>I124-E124</f>
        <v>0.004488684716022817</v>
      </c>
    </row>
    <row r="125" spans="1:11" ht="12.75">
      <c r="A125">
        <v>122</v>
      </c>
      <c r="B125">
        <v>4.587</v>
      </c>
      <c r="C125">
        <v>116.5</v>
      </c>
      <c r="D125">
        <v>4.557</v>
      </c>
      <c r="E125">
        <v>115.74</v>
      </c>
      <c r="G125" s="10">
        <f t="shared" si="1"/>
        <v>0.9486885245901638</v>
      </c>
      <c r="I125" s="14">
        <f>2*((A125*$C$3)/(PI()*2)-$C$4)</f>
        <v>115.73941834326739</v>
      </c>
      <c r="J125">
        <f>I125/A125</f>
        <v>0.9486837569120278</v>
      </c>
      <c r="K125" s="19">
        <f>I125-E125</f>
        <v>-0.0005816567326064614</v>
      </c>
    </row>
    <row r="126" spans="1:11" ht="12.75">
      <c r="A126">
        <v>123</v>
      </c>
      <c r="B126">
        <v>4.624</v>
      </c>
      <c r="C126">
        <v>117.46</v>
      </c>
      <c r="D126">
        <v>4.594</v>
      </c>
      <c r="E126">
        <v>116.69</v>
      </c>
      <c r="G126" s="10">
        <f t="shared" si="1"/>
        <v>0.94869918699187</v>
      </c>
      <c r="I126" s="14">
        <f>2*((A126*$C$3)/(PI()*2)-$C$4)</f>
        <v>116.69434800181877</v>
      </c>
      <c r="J126">
        <f>I126/A126</f>
        <v>0.9487345366001526</v>
      </c>
      <c r="K126" s="19">
        <f>I126-E126</f>
        <v>0.004348001818769376</v>
      </c>
    </row>
    <row r="127" spans="1:11" ht="12.75">
      <c r="A127">
        <v>124</v>
      </c>
      <c r="B127">
        <v>4.662</v>
      </c>
      <c r="C127">
        <v>118.41</v>
      </c>
      <c r="D127">
        <v>4.632</v>
      </c>
      <c r="E127">
        <v>117.65</v>
      </c>
      <c r="G127" s="10">
        <f t="shared" si="1"/>
        <v>0.9487903225806452</v>
      </c>
      <c r="I127" s="14">
        <f>2*((A127*$C$3)/(PI()*2)-$C$4)</f>
        <v>117.64927766037013</v>
      </c>
      <c r="J127">
        <f>I127/A127</f>
        <v>0.9487844972610494</v>
      </c>
      <c r="K127" s="19">
        <f>I127-E127</f>
        <v>-0.0007223396298741136</v>
      </c>
    </row>
    <row r="128" spans="1:11" ht="12.75">
      <c r="A128">
        <v>125</v>
      </c>
      <c r="B128">
        <v>4.699</v>
      </c>
      <c r="C128">
        <v>119.37</v>
      </c>
      <c r="D128">
        <v>4.669</v>
      </c>
      <c r="E128">
        <v>118.6</v>
      </c>
      <c r="G128" s="10">
        <f t="shared" si="1"/>
        <v>0.9488</v>
      </c>
      <c r="I128" s="14">
        <f>2*((A128*$C$3)/(PI()*2)-$C$4)</f>
        <v>118.60420731892151</v>
      </c>
      <c r="J128">
        <f>I128/A128</f>
        <v>0.948833658551372</v>
      </c>
      <c r="K128" s="19">
        <f>I128-E128</f>
        <v>0.0042073189215159346</v>
      </c>
    </row>
    <row r="129" spans="1:11" ht="12.75">
      <c r="A129">
        <v>126</v>
      </c>
      <c r="B129">
        <v>4.737</v>
      </c>
      <c r="C129">
        <v>120.32</v>
      </c>
      <c r="D129">
        <v>4.707</v>
      </c>
      <c r="E129">
        <v>119.56</v>
      </c>
      <c r="G129" s="10">
        <f t="shared" si="1"/>
        <v>0.9488888888888889</v>
      </c>
      <c r="I129" s="14">
        <f>2*((A129*$C$3)/(PI()*2)-$C$4)</f>
        <v>119.55913697747287</v>
      </c>
      <c r="J129">
        <f>I129/A129</f>
        <v>0.9488820395037529</v>
      </c>
      <c r="K129" s="19">
        <f>I129-E129</f>
        <v>-0.0008630225271275549</v>
      </c>
    </row>
    <row r="130" spans="1:11" ht="12.75">
      <c r="A130">
        <v>127</v>
      </c>
      <c r="B130">
        <v>4.775</v>
      </c>
      <c r="C130">
        <v>121.28</v>
      </c>
      <c r="D130">
        <v>4.745</v>
      </c>
      <c r="E130">
        <v>120.51</v>
      </c>
      <c r="G130" s="10">
        <f t="shared" si="1"/>
        <v>0.9488976377952756</v>
      </c>
      <c r="I130" s="14">
        <f>2*((A130*$C$3)/(PI()*2)-$C$4)</f>
        <v>120.51406663602425</v>
      </c>
      <c r="J130">
        <f>I130/A130</f>
        <v>0.9489296585513721</v>
      </c>
      <c r="K130" s="19">
        <f>I130-E130</f>
        <v>0.004066636024248282</v>
      </c>
    </row>
    <row r="131" spans="1:11" ht="12.75">
      <c r="A131">
        <v>128</v>
      </c>
      <c r="B131">
        <v>4.812</v>
      </c>
      <c r="C131">
        <v>122.23</v>
      </c>
      <c r="D131">
        <v>4.782</v>
      </c>
      <c r="E131">
        <v>121.47</v>
      </c>
      <c r="G131" s="10">
        <f t="shared" si="1"/>
        <v>0.948984375</v>
      </c>
      <c r="I131" s="14">
        <f>2*((A131*$C$3)/(PI()*2)-$C$4)</f>
        <v>121.46899629457562</v>
      </c>
      <c r="J131">
        <f>I131/A131</f>
        <v>0.948976533551372</v>
      </c>
      <c r="K131" s="19">
        <f>I131-E131</f>
        <v>-0.0010037054243809962</v>
      </c>
    </row>
    <row r="132" spans="1:11" ht="12.75">
      <c r="A132">
        <v>129</v>
      </c>
      <c r="B132">
        <v>4.85</v>
      </c>
      <c r="C132">
        <v>123.19</v>
      </c>
      <c r="D132">
        <v>4.82</v>
      </c>
      <c r="E132">
        <v>122.42</v>
      </c>
      <c r="G132" s="10">
        <f t="shared" si="1"/>
        <v>0.9489922480620155</v>
      </c>
      <c r="I132" s="14">
        <f>2*((A132*$C$3)/(PI()*2)-$C$4)</f>
        <v>122.423925953127</v>
      </c>
      <c r="J132">
        <f>I132/A132</f>
        <v>0.9490226818071861</v>
      </c>
      <c r="K132" s="19">
        <f>I132-E132</f>
        <v>0.003925953126994841</v>
      </c>
    </row>
    <row r="133" spans="1:11" ht="12.75">
      <c r="A133">
        <v>130</v>
      </c>
      <c r="B133">
        <v>4.887</v>
      </c>
      <c r="C133">
        <v>124.14</v>
      </c>
      <c r="D133">
        <v>4.857</v>
      </c>
      <c r="E133">
        <v>123.38</v>
      </c>
      <c r="G133" s="10">
        <f t="shared" si="1"/>
        <v>0.949076923076923</v>
      </c>
      <c r="I133" s="14">
        <f>2*((A133*$C$3)/(PI()*2)-$C$4)</f>
        <v>123.37885561167836</v>
      </c>
      <c r="J133">
        <f>I133/A133</f>
        <v>0.9490681200898335</v>
      </c>
      <c r="K133" s="19">
        <f>I133-E133</f>
        <v>-0.0011443883216344375</v>
      </c>
    </row>
    <row r="134" spans="1:11" ht="12.75">
      <c r="A134">
        <v>131</v>
      </c>
      <c r="B134">
        <v>4.925</v>
      </c>
      <c r="C134">
        <v>125.1</v>
      </c>
      <c r="D134">
        <v>4.895</v>
      </c>
      <c r="E134">
        <v>124.33</v>
      </c>
      <c r="G134" s="10">
        <f t="shared" si="1"/>
        <v>0.9490839694656489</v>
      </c>
      <c r="I134" s="14">
        <f>2*((A134*$C$3)/(PI()*2)-$C$4)</f>
        <v>124.33378527022974</v>
      </c>
      <c r="J134">
        <f>I134/A134</f>
        <v>0.9491128646582423</v>
      </c>
      <c r="K134" s="19">
        <f>I134-E134</f>
        <v>0.0037852702297414</v>
      </c>
    </row>
    <row r="135" spans="1:11" ht="12.75">
      <c r="A135">
        <v>132</v>
      </c>
      <c r="B135">
        <v>4.963</v>
      </c>
      <c r="C135">
        <v>126.05</v>
      </c>
      <c r="D135">
        <v>4.933</v>
      </c>
      <c r="E135">
        <v>125.29</v>
      </c>
      <c r="G135" s="10">
        <f t="shared" si="1"/>
        <v>0.9491666666666667</v>
      </c>
      <c r="I135" s="14">
        <f>2*((A135*$C$3)/(PI()*2)-$C$4)</f>
        <v>125.2887149287811</v>
      </c>
      <c r="J135">
        <f>I135/A135</f>
        <v>0.9491569312786448</v>
      </c>
      <c r="K135" s="19">
        <f>I135-E135</f>
        <v>-0.0012850712189020896</v>
      </c>
    </row>
    <row r="136" spans="1:11" ht="12.75">
      <c r="A136">
        <v>133</v>
      </c>
      <c r="B136">
        <v>5</v>
      </c>
      <c r="C136">
        <v>127.01</v>
      </c>
      <c r="D136">
        <v>4.97</v>
      </c>
      <c r="E136">
        <v>126.24</v>
      </c>
      <c r="G136" s="10">
        <f t="shared" si="1"/>
        <v>0.949172932330827</v>
      </c>
      <c r="I136" s="14">
        <f>2*((A136*$C$3)/(PI()*2)-$C$4)</f>
        <v>126.24364458733248</v>
      </c>
      <c r="J136">
        <f>I136/A136</f>
        <v>0.9492003352431013</v>
      </c>
      <c r="K136" s="19">
        <f>I136-E136</f>
        <v>0.0036445873324879585</v>
      </c>
    </row>
    <row r="137" spans="1:11" ht="12.75">
      <c r="A137">
        <v>134</v>
      </c>
      <c r="B137">
        <v>5.038</v>
      </c>
      <c r="C137">
        <v>127.96</v>
      </c>
      <c r="D137">
        <v>5.008</v>
      </c>
      <c r="E137">
        <v>127.2</v>
      </c>
      <c r="G137" s="10">
        <f t="shared" si="1"/>
        <v>0.9492537313432836</v>
      </c>
      <c r="I137" s="14">
        <f>2*((A137*$C$3)/(PI()*2)-$C$4)</f>
        <v>127.19857424588386</v>
      </c>
      <c r="J137">
        <f>I137/A137</f>
        <v>0.949243091387193</v>
      </c>
      <c r="K137" s="19">
        <f>I137-E137</f>
        <v>-0.00142575411614132</v>
      </c>
    </row>
    <row r="138" spans="1:11" ht="12.75">
      <c r="A138">
        <v>135</v>
      </c>
      <c r="B138">
        <v>5.075</v>
      </c>
      <c r="C138">
        <v>128.92</v>
      </c>
      <c r="D138">
        <v>5.045</v>
      </c>
      <c r="E138">
        <v>128.15</v>
      </c>
      <c r="G138" s="10">
        <f t="shared" si="1"/>
        <v>0.9492592592592592</v>
      </c>
      <c r="I138" s="14">
        <f>2*((A138*$C$3)/(PI()*2)-$C$4)</f>
        <v>128.15350390443524</v>
      </c>
      <c r="J138">
        <f>I138/A138</f>
        <v>0.9492852141069277</v>
      </c>
      <c r="K138" s="19">
        <f>I138-E138</f>
        <v>0.0035039044352345172</v>
      </c>
    </row>
    <row r="139" spans="1:11" ht="12.75">
      <c r="A139">
        <v>136</v>
      </c>
      <c r="B139">
        <v>5.113</v>
      </c>
      <c r="C139">
        <v>129.87</v>
      </c>
      <c r="D139">
        <v>5.083</v>
      </c>
      <c r="E139">
        <v>129.11</v>
      </c>
      <c r="G139" s="10">
        <f t="shared" si="1"/>
        <v>0.9493382352941178</v>
      </c>
      <c r="I139" s="14">
        <f>2*((A139*$C$3)/(PI()*2)-$C$4)</f>
        <v>129.1084335629866</v>
      </c>
      <c r="J139">
        <f>I139/A139</f>
        <v>0.9493267173749014</v>
      </c>
      <c r="K139" s="19">
        <f>I139-E139</f>
        <v>-0.001566437013423183</v>
      </c>
    </row>
    <row r="140" spans="1:11" ht="12.75">
      <c r="A140">
        <v>137</v>
      </c>
      <c r="B140">
        <v>5.151</v>
      </c>
      <c r="C140">
        <v>130.83</v>
      </c>
      <c r="D140">
        <v>5.121</v>
      </c>
      <c r="E140">
        <v>130.06</v>
      </c>
      <c r="G140" s="10">
        <f t="shared" si="1"/>
        <v>0.9493430656934306</v>
      </c>
      <c r="I140" s="14">
        <f>2*((A140*$C$3)/(PI()*2)-$C$4)</f>
        <v>130.06336322153797</v>
      </c>
      <c r="J140">
        <f>I140/A140</f>
        <v>0.9493676147557516</v>
      </c>
      <c r="K140" s="19">
        <f>I140-E140</f>
        <v>0.003363221537966865</v>
      </c>
    </row>
    <row r="141" spans="1:11" ht="12.75">
      <c r="A141">
        <v>138</v>
      </c>
      <c r="B141">
        <v>5.188</v>
      </c>
      <c r="C141">
        <v>131.78</v>
      </c>
      <c r="D141">
        <v>5.158</v>
      </c>
      <c r="E141">
        <v>131.02</v>
      </c>
      <c r="G141" s="10">
        <f t="shared" si="1"/>
        <v>0.9494202898550725</v>
      </c>
      <c r="I141" s="14">
        <f>2*((A141*$C$3)/(PI()*2)-$C$4)</f>
        <v>131.01829288008935</v>
      </c>
      <c r="J141">
        <f>I141/A141</f>
        <v>0.9494079194209373</v>
      </c>
      <c r="K141" s="19">
        <f>I141-E141</f>
        <v>-0.0017071199106624135</v>
      </c>
    </row>
    <row r="142" spans="1:11" ht="12.75">
      <c r="A142">
        <v>139</v>
      </c>
      <c r="B142">
        <v>5.226</v>
      </c>
      <c r="C142">
        <v>132.73</v>
      </c>
      <c r="D142">
        <v>5.196</v>
      </c>
      <c r="E142">
        <v>131.97</v>
      </c>
      <c r="G142" s="10">
        <f aca="true" t="shared" si="2" ref="G142:G153">E142/A142</f>
        <v>0.9494244604316546</v>
      </c>
      <c r="I142" s="14">
        <f>2*((A142*$C$3)/(PI()*2)-$C$4)</f>
        <v>131.97322253864073</v>
      </c>
      <c r="J142">
        <f>I142/A142</f>
        <v>0.949447644162883</v>
      </c>
      <c r="K142" s="19">
        <f>I142-E142</f>
        <v>0.0032225386407276346</v>
      </c>
    </row>
    <row r="143" spans="1:11" ht="12.75">
      <c r="A143">
        <v>140</v>
      </c>
      <c r="B143">
        <v>5.263</v>
      </c>
      <c r="C143">
        <v>133.69</v>
      </c>
      <c r="D143">
        <v>5.233</v>
      </c>
      <c r="E143">
        <v>132.93</v>
      </c>
      <c r="G143" s="10">
        <f t="shared" si="2"/>
        <v>0.9495</v>
      </c>
      <c r="I143" s="14">
        <f>2*((A143*$C$3)/(PI()*2)-$C$4)</f>
        <v>132.92815219719208</v>
      </c>
      <c r="J143">
        <f>I143/A143</f>
        <v>0.9494868014085148</v>
      </c>
      <c r="K143" s="19">
        <f>I143-E143</f>
        <v>-0.0018478028079300657</v>
      </c>
    </row>
    <row r="144" spans="1:11" ht="12.75">
      <c r="A144">
        <v>141</v>
      </c>
      <c r="B144">
        <v>5.301</v>
      </c>
      <c r="C144">
        <v>134.64</v>
      </c>
      <c r="D144">
        <v>5.271</v>
      </c>
      <c r="E144">
        <v>133.88</v>
      </c>
      <c r="G144" s="10">
        <f t="shared" si="2"/>
        <v>0.9495035460992908</v>
      </c>
      <c r="I144" s="14">
        <f>2*((A144*$C$3)/(PI()*2)-$C$4)</f>
        <v>133.88308185574346</v>
      </c>
      <c r="J144">
        <f>I144/A144</f>
        <v>0.9495254032322231</v>
      </c>
      <c r="K144" s="19">
        <f>I144-E144</f>
        <v>0.0030818557434599825</v>
      </c>
    </row>
    <row r="145" spans="1:11" ht="12.75">
      <c r="A145">
        <v>142</v>
      </c>
      <c r="B145">
        <v>5.339</v>
      </c>
      <c r="C145">
        <v>135.6</v>
      </c>
      <c r="D145">
        <v>5.309</v>
      </c>
      <c r="E145">
        <v>134.84</v>
      </c>
      <c r="G145" s="10">
        <f t="shared" si="2"/>
        <v>0.9495774647887324</v>
      </c>
      <c r="I145" s="14">
        <f>2*((A145*$C$3)/(PI()*2)-$C$4)</f>
        <v>134.83801151429483</v>
      </c>
      <c r="J145">
        <f>I145/A145</f>
        <v>0.9495634613682735</v>
      </c>
      <c r="K145" s="19">
        <f>I145-E145</f>
        <v>-0.001988485705169296</v>
      </c>
    </row>
    <row r="146" spans="1:11" ht="12.75">
      <c r="A146">
        <v>143</v>
      </c>
      <c r="B146">
        <v>5.376</v>
      </c>
      <c r="C146">
        <v>136.55</v>
      </c>
      <c r="D146">
        <v>5.346</v>
      </c>
      <c r="E146">
        <v>135.79</v>
      </c>
      <c r="G146" s="10">
        <f t="shared" si="2"/>
        <v>0.9495804195804195</v>
      </c>
      <c r="I146" s="14">
        <f>2*((A146*$C$3)/(PI()*2)-$C$4)</f>
        <v>135.7929411728462</v>
      </c>
      <c r="J146">
        <f>I146/A146</f>
        <v>0.9496009872227008</v>
      </c>
      <c r="K146" s="19">
        <f>I146-E146</f>
        <v>0.002941172846220752</v>
      </c>
    </row>
    <row r="147" spans="1:11" ht="12.75">
      <c r="A147">
        <v>144</v>
      </c>
      <c r="B147">
        <v>5.414</v>
      </c>
      <c r="C147">
        <v>137.51</v>
      </c>
      <c r="D147">
        <v>5.384</v>
      </c>
      <c r="E147">
        <v>136.75</v>
      </c>
      <c r="G147" s="10">
        <f t="shared" si="2"/>
        <v>0.9496527777777778</v>
      </c>
      <c r="I147" s="14">
        <f>2*((A147*$C$3)/(PI()*2)-$C$4)</f>
        <v>136.74787083139756</v>
      </c>
      <c r="J147">
        <f>I147/A147</f>
        <v>0.9496379918847053</v>
      </c>
      <c r="K147" s="19">
        <f>I147-E147</f>
        <v>-0.0021291686024369483</v>
      </c>
    </row>
    <row r="148" spans="1:11" ht="12.75">
      <c r="A148">
        <v>145</v>
      </c>
      <c r="B148">
        <v>5.451</v>
      </c>
      <c r="C148">
        <v>138.46</v>
      </c>
      <c r="D148">
        <v>5.421</v>
      </c>
      <c r="E148">
        <v>137.7</v>
      </c>
      <c r="G148" s="10">
        <f t="shared" si="2"/>
        <v>0.949655172413793</v>
      </c>
      <c r="I148" s="14">
        <f>2*((A148*$C$3)/(PI()*2)-$C$4)</f>
        <v>137.70280048994894</v>
      </c>
      <c r="J148">
        <f>I148/A148</f>
        <v>0.9496744861375789</v>
      </c>
      <c r="K148" s="19">
        <f>I148-E148</f>
        <v>0.0028004899489531</v>
      </c>
    </row>
    <row r="149" spans="1:11" ht="12.75">
      <c r="A149">
        <v>146</v>
      </c>
      <c r="B149">
        <v>5.489</v>
      </c>
      <c r="C149">
        <v>139.42</v>
      </c>
      <c r="D149">
        <v>5.459</v>
      </c>
      <c r="E149">
        <v>138.66</v>
      </c>
      <c r="G149" s="10">
        <f t="shared" si="2"/>
        <v>0.9497260273972602</v>
      </c>
      <c r="I149" s="14">
        <f>2*((A149*$C$3)/(PI()*2)-$C$4)</f>
        <v>138.65773014850032</v>
      </c>
      <c r="J149">
        <f>I149/A149</f>
        <v>0.9497104804691803</v>
      </c>
      <c r="K149" s="19">
        <f>I149-E149</f>
        <v>-0.0022698514996761787</v>
      </c>
    </row>
    <row r="150" spans="1:11" ht="12.75">
      <c r="A150">
        <v>147</v>
      </c>
      <c r="B150">
        <v>5.527</v>
      </c>
      <c r="C150">
        <v>140.37</v>
      </c>
      <c r="D150">
        <v>5.497</v>
      </c>
      <c r="E150">
        <v>139.61</v>
      </c>
      <c r="G150" s="10">
        <f t="shared" si="2"/>
        <v>0.9497278911564627</v>
      </c>
      <c r="I150" s="14">
        <f>2*((A150*$C$3)/(PI()*2)-$C$4)</f>
        <v>139.6126598070517</v>
      </c>
      <c r="J150">
        <f>I150/A150</f>
        <v>0.9497459850819844</v>
      </c>
      <c r="K150" s="19">
        <f>I150-E150</f>
        <v>0.0026598070516854477</v>
      </c>
    </row>
    <row r="151" spans="1:11" ht="12.75">
      <c r="A151">
        <v>148</v>
      </c>
      <c r="B151">
        <v>5.564</v>
      </c>
      <c r="C151">
        <v>141.33</v>
      </c>
      <c r="D151">
        <v>5.534</v>
      </c>
      <c r="E151">
        <v>140.57</v>
      </c>
      <c r="G151" s="10">
        <f t="shared" si="2"/>
        <v>0.9497972972972972</v>
      </c>
      <c r="I151" s="14">
        <f>2*((A151*$C$3)/(PI()*2)-$C$4)</f>
        <v>140.56758946560305</v>
      </c>
      <c r="J151">
        <f>I151/A151</f>
        <v>0.9497810099027233</v>
      </c>
      <c r="K151" s="19">
        <f>I151-E151</f>
        <v>-0.002410534396943831</v>
      </c>
    </row>
    <row r="152" spans="1:11" ht="12.75">
      <c r="A152">
        <v>149</v>
      </c>
      <c r="B152">
        <v>5.602</v>
      </c>
      <c r="C152">
        <v>142.28</v>
      </c>
      <c r="D152">
        <v>5.572</v>
      </c>
      <c r="E152">
        <v>141.52</v>
      </c>
      <c r="G152" s="10">
        <f t="shared" si="2"/>
        <v>0.9497986577181209</v>
      </c>
      <c r="I152" s="14">
        <f>2*((A152*$C$3)/(PI()*2)-$C$4)</f>
        <v>141.52251912415443</v>
      </c>
      <c r="J152">
        <f>I152/A152</f>
        <v>0.9498155645916404</v>
      </c>
      <c r="K152" s="19">
        <f>I152-E152</f>
        <v>0.0025191241544177956</v>
      </c>
    </row>
    <row r="153" spans="1:11" ht="12.75">
      <c r="A153">
        <v>150</v>
      </c>
      <c r="B153">
        <v>5.639</v>
      </c>
      <c r="C153">
        <v>143.24</v>
      </c>
      <c r="D153">
        <v>5.609</v>
      </c>
      <c r="E153">
        <v>142.48</v>
      </c>
      <c r="G153" s="10">
        <f t="shared" si="2"/>
        <v>0.9498666666666666</v>
      </c>
      <c r="I153" s="14">
        <f>2*((A153*$C$3)/(PI()*2)-$C$4)</f>
        <v>142.4774487827058</v>
      </c>
      <c r="J153">
        <f>I153/A153</f>
        <v>0.949849658551372</v>
      </c>
      <c r="K153" s="19">
        <f>I153-E153</f>
        <v>-0.0025512172941830613</v>
      </c>
    </row>
    <row r="154" spans="1:11" ht="12.75">
      <c r="A154">
        <v>151</v>
      </c>
      <c r="B154">
        <v>5.677</v>
      </c>
      <c r="C154">
        <v>144.19</v>
      </c>
      <c r="D154">
        <v>5.647</v>
      </c>
      <c r="E154">
        <v>143.43</v>
      </c>
      <c r="G154" s="10">
        <f aca="true" t="shared" si="3" ref="G154:G212">E154/A154</f>
        <v>0.9498675496688742</v>
      </c>
      <c r="I154" s="14">
        <f aca="true" t="shared" si="4" ref="I154:I212">2*((A154*$C$3)/(PI()*2)-$C$4)</f>
        <v>143.43237844125719</v>
      </c>
      <c r="J154">
        <f aca="true" t="shared" si="5" ref="J154:J212">I154/A154</f>
        <v>0.949883300935478</v>
      </c>
      <c r="K154" s="19">
        <f aca="true" t="shared" si="6" ref="K154:K212">I154-E154</f>
        <v>0.002378441257178565</v>
      </c>
    </row>
    <row r="155" spans="1:11" ht="12.75">
      <c r="A155">
        <v>152</v>
      </c>
      <c r="B155">
        <v>5.715</v>
      </c>
      <c r="C155">
        <v>145.15</v>
      </c>
      <c r="D155">
        <v>5.685</v>
      </c>
      <c r="E155">
        <v>144.39</v>
      </c>
      <c r="G155" s="10">
        <f t="shared" si="3"/>
        <v>0.9499342105263157</v>
      </c>
      <c r="I155" s="14">
        <f t="shared" si="4"/>
        <v>144.38730809980856</v>
      </c>
      <c r="J155">
        <f t="shared" si="5"/>
        <v>0.9499165006566352</v>
      </c>
      <c r="K155" s="19">
        <f t="shared" si="6"/>
        <v>-0.0026919001914222918</v>
      </c>
    </row>
    <row r="156" spans="1:11" ht="12.75">
      <c r="A156">
        <v>153</v>
      </c>
      <c r="B156">
        <v>5.752</v>
      </c>
      <c r="C156">
        <v>146.1</v>
      </c>
      <c r="D156">
        <v>5.722</v>
      </c>
      <c r="E156">
        <v>145.34</v>
      </c>
      <c r="G156" s="10">
        <f t="shared" si="3"/>
        <v>0.9499346405228758</v>
      </c>
      <c r="I156" s="14">
        <f t="shared" si="4"/>
        <v>145.34223775835991</v>
      </c>
      <c r="J156">
        <f t="shared" si="5"/>
        <v>0.9499492663945093</v>
      </c>
      <c r="K156" s="19">
        <f t="shared" si="6"/>
        <v>0.002237758359910913</v>
      </c>
    </row>
    <row r="157" spans="1:11" ht="12.75">
      <c r="A157">
        <v>154</v>
      </c>
      <c r="B157">
        <v>5.79</v>
      </c>
      <c r="C157">
        <v>147.06</v>
      </c>
      <c r="D157">
        <v>5.76</v>
      </c>
      <c r="E157">
        <v>146.3</v>
      </c>
      <c r="G157" s="10">
        <f t="shared" si="3"/>
        <v>0.9500000000000001</v>
      </c>
      <c r="I157" s="14">
        <f t="shared" si="4"/>
        <v>146.2971674169113</v>
      </c>
      <c r="J157">
        <f t="shared" si="5"/>
        <v>0.9499816066033201</v>
      </c>
      <c r="K157" s="19">
        <f t="shared" si="6"/>
        <v>-0.0028325830887183656</v>
      </c>
    </row>
    <row r="158" spans="1:11" ht="12.75">
      <c r="A158">
        <v>155</v>
      </c>
      <c r="B158">
        <v>5.827</v>
      </c>
      <c r="C158">
        <v>148.01</v>
      </c>
      <c r="D158">
        <v>5.797</v>
      </c>
      <c r="E158">
        <v>147.25</v>
      </c>
      <c r="G158" s="10">
        <f t="shared" si="3"/>
        <v>0.95</v>
      </c>
      <c r="I158" s="14">
        <f t="shared" si="4"/>
        <v>147.25209707546267</v>
      </c>
      <c r="J158">
        <f t="shared" si="5"/>
        <v>0.950013529519114</v>
      </c>
      <c r="K158" s="19">
        <f t="shared" si="6"/>
        <v>0.0020970754626716825</v>
      </c>
    </row>
    <row r="159" spans="1:11" ht="12.75">
      <c r="A159">
        <v>156</v>
      </c>
      <c r="B159">
        <v>5.865</v>
      </c>
      <c r="C159">
        <v>148.97</v>
      </c>
      <c r="D159">
        <v>5.835</v>
      </c>
      <c r="E159">
        <v>148.21</v>
      </c>
      <c r="G159" s="10">
        <f t="shared" si="3"/>
        <v>0.9500641025641026</v>
      </c>
      <c r="I159" s="14">
        <f t="shared" si="4"/>
        <v>148.20702673401405</v>
      </c>
      <c r="J159">
        <f t="shared" si="5"/>
        <v>0.9500450431667568</v>
      </c>
      <c r="K159" s="19">
        <f t="shared" si="6"/>
        <v>-0.002973265985957596</v>
      </c>
    </row>
    <row r="160" spans="1:11" ht="12.75">
      <c r="A160">
        <v>157</v>
      </c>
      <c r="B160">
        <v>5.902</v>
      </c>
      <c r="C160">
        <v>149.92</v>
      </c>
      <c r="D160">
        <v>5.872</v>
      </c>
      <c r="E160">
        <v>149.16</v>
      </c>
      <c r="G160" s="10">
        <f t="shared" si="3"/>
        <v>0.9500636942675159</v>
      </c>
      <c r="I160" s="14">
        <f t="shared" si="4"/>
        <v>149.1619563925654</v>
      </c>
      <c r="J160">
        <f t="shared" si="5"/>
        <v>0.9500761553666586</v>
      </c>
      <c r="K160" s="19">
        <f t="shared" si="6"/>
        <v>0.0019563925654040304</v>
      </c>
    </row>
    <row r="161" spans="1:11" ht="12.75">
      <c r="A161">
        <v>158</v>
      </c>
      <c r="B161">
        <v>5.94</v>
      </c>
      <c r="C161">
        <v>150.88</v>
      </c>
      <c r="D161">
        <v>5.91</v>
      </c>
      <c r="E161">
        <v>150.12</v>
      </c>
      <c r="G161" s="10">
        <f t="shared" si="3"/>
        <v>0.950126582278481</v>
      </c>
      <c r="I161" s="14">
        <f t="shared" si="4"/>
        <v>150.11688605111678</v>
      </c>
      <c r="J161">
        <f t="shared" si="5"/>
        <v>0.9501068737412455</v>
      </c>
      <c r="K161" s="19">
        <f t="shared" si="6"/>
        <v>-0.003113948883225248</v>
      </c>
    </row>
    <row r="162" spans="1:11" ht="12.75">
      <c r="A162">
        <v>159</v>
      </c>
      <c r="B162">
        <v>5.978</v>
      </c>
      <c r="C162">
        <v>151.83</v>
      </c>
      <c r="D162">
        <v>5.948</v>
      </c>
      <c r="E162">
        <v>151.07</v>
      </c>
      <c r="G162" s="10">
        <f t="shared" si="3"/>
        <v>0.950125786163522</v>
      </c>
      <c r="I162" s="14">
        <f t="shared" si="4"/>
        <v>151.07181570966816</v>
      </c>
      <c r="J162">
        <f t="shared" si="5"/>
        <v>0.9501372057211834</v>
      </c>
      <c r="K162" s="19">
        <f t="shared" si="6"/>
        <v>0.0018157096681648</v>
      </c>
    </row>
    <row r="163" spans="1:11" ht="12.75">
      <c r="A163">
        <v>160</v>
      </c>
      <c r="B163">
        <v>6.015</v>
      </c>
      <c r="C163">
        <v>152.79</v>
      </c>
      <c r="D163">
        <v>5.985</v>
      </c>
      <c r="E163">
        <v>152.03</v>
      </c>
      <c r="G163" s="10">
        <f t="shared" si="3"/>
        <v>0.9501875</v>
      </c>
      <c r="I163" s="14">
        <f t="shared" si="4"/>
        <v>152.02674536821954</v>
      </c>
      <c r="J163">
        <f t="shared" si="5"/>
        <v>0.9501671585513721</v>
      </c>
      <c r="K163" s="19">
        <f t="shared" si="6"/>
        <v>-0.0032546317804644787</v>
      </c>
    </row>
    <row r="164" spans="1:11" ht="12.75">
      <c r="A164">
        <v>161</v>
      </c>
      <c r="B164">
        <v>6.053</v>
      </c>
      <c r="C164">
        <v>153.74</v>
      </c>
      <c r="D164">
        <v>6.023</v>
      </c>
      <c r="E164">
        <v>152.98</v>
      </c>
      <c r="G164" s="10">
        <f t="shared" si="3"/>
        <v>0.9501863354037267</v>
      </c>
      <c r="I164" s="14">
        <f t="shared" si="4"/>
        <v>152.9816750267709</v>
      </c>
      <c r="J164">
        <f t="shared" si="5"/>
        <v>0.9501967392967136</v>
      </c>
      <c r="K164" s="19">
        <f t="shared" si="6"/>
        <v>0.0016750267708971478</v>
      </c>
    </row>
    <row r="165" spans="1:11" ht="12.75">
      <c r="A165">
        <v>162</v>
      </c>
      <c r="B165">
        <v>6.09</v>
      </c>
      <c r="C165">
        <v>154.7</v>
      </c>
      <c r="D165">
        <v>6.06</v>
      </c>
      <c r="E165">
        <v>153.94</v>
      </c>
      <c r="G165" s="10">
        <f t="shared" si="3"/>
        <v>0.9502469135802469</v>
      </c>
      <c r="I165" s="14">
        <f t="shared" si="4"/>
        <v>153.93660468532227</v>
      </c>
      <c r="J165">
        <f t="shared" si="5"/>
        <v>0.9502259548476683</v>
      </c>
      <c r="K165" s="19">
        <f t="shared" si="6"/>
        <v>-0.003395314677732131</v>
      </c>
    </row>
    <row r="166" spans="1:11" ht="12.75">
      <c r="A166">
        <v>163</v>
      </c>
      <c r="B166">
        <v>6.128</v>
      </c>
      <c r="C166">
        <v>155.65</v>
      </c>
      <c r="D166">
        <v>6.098</v>
      </c>
      <c r="E166">
        <v>154.89</v>
      </c>
      <c r="G166" s="10">
        <f t="shared" si="3"/>
        <v>0.9502453987730061</v>
      </c>
      <c r="I166" s="14">
        <f t="shared" si="4"/>
        <v>154.89153434387364</v>
      </c>
      <c r="J166">
        <f t="shared" si="5"/>
        <v>0.9502548119256051</v>
      </c>
      <c r="K166" s="19">
        <f t="shared" si="6"/>
        <v>0.0015343438736579174</v>
      </c>
    </row>
    <row r="167" spans="1:11" ht="12.75">
      <c r="A167">
        <v>164</v>
      </c>
      <c r="B167">
        <v>6.166</v>
      </c>
      <c r="C167">
        <v>156.61</v>
      </c>
      <c r="D167">
        <v>6.136</v>
      </c>
      <c r="E167">
        <v>155.85</v>
      </c>
      <c r="G167" s="10">
        <f t="shared" si="3"/>
        <v>0.9503048780487805</v>
      </c>
      <c r="I167" s="14">
        <f t="shared" si="4"/>
        <v>155.84646400242502</v>
      </c>
      <c r="J167">
        <f t="shared" si="5"/>
        <v>0.9502833170879574</v>
      </c>
      <c r="K167" s="19">
        <f t="shared" si="6"/>
        <v>-0.0035359975749713612</v>
      </c>
    </row>
    <row r="168" spans="1:11" ht="12.75">
      <c r="A168">
        <v>165</v>
      </c>
      <c r="B168">
        <v>6.203</v>
      </c>
      <c r="C168">
        <v>157.56</v>
      </c>
      <c r="D168">
        <v>6.173</v>
      </c>
      <c r="E168">
        <v>156.8</v>
      </c>
      <c r="G168" s="10">
        <f t="shared" si="3"/>
        <v>0.9503030303030304</v>
      </c>
      <c r="I168" s="14">
        <f t="shared" si="4"/>
        <v>156.8013936609764</v>
      </c>
      <c r="J168">
        <f t="shared" si="5"/>
        <v>0.9503114767331903</v>
      </c>
      <c r="K168" s="19">
        <f t="shared" si="6"/>
        <v>0.0013936609763902652</v>
      </c>
    </row>
    <row r="169" spans="1:11" ht="12.75">
      <c r="A169">
        <v>166</v>
      </c>
      <c r="B169">
        <v>6.241</v>
      </c>
      <c r="C169">
        <v>158.52</v>
      </c>
      <c r="D169">
        <v>6.211</v>
      </c>
      <c r="E169">
        <v>157.76</v>
      </c>
      <c r="G169" s="10">
        <f t="shared" si="3"/>
        <v>0.9503614457831325</v>
      </c>
      <c r="I169" s="14">
        <f t="shared" si="4"/>
        <v>157.75632331952775</v>
      </c>
      <c r="J169">
        <f t="shared" si="5"/>
        <v>0.9503392971055888</v>
      </c>
      <c r="K169" s="19">
        <f t="shared" si="6"/>
        <v>-0.0036766804722390134</v>
      </c>
    </row>
    <row r="170" spans="1:11" ht="12.75">
      <c r="A170">
        <v>167</v>
      </c>
      <c r="B170">
        <v>6.278</v>
      </c>
      <c r="C170">
        <v>159.47</v>
      </c>
      <c r="D170">
        <v>6.248</v>
      </c>
      <c r="E170">
        <v>158.71</v>
      </c>
      <c r="G170" s="10">
        <f t="shared" si="3"/>
        <v>0.9503592814371258</v>
      </c>
      <c r="I170" s="14">
        <f t="shared" si="4"/>
        <v>158.71125297807913</v>
      </c>
      <c r="J170">
        <f t="shared" si="5"/>
        <v>0.950366784299875</v>
      </c>
      <c r="K170" s="19">
        <f t="shared" si="6"/>
        <v>0.001252978079122613</v>
      </c>
    </row>
    <row r="171" spans="1:11" ht="12.75">
      <c r="A171">
        <v>168</v>
      </c>
      <c r="B171">
        <v>6.316</v>
      </c>
      <c r="C171">
        <v>160.43</v>
      </c>
      <c r="D171">
        <v>6.286</v>
      </c>
      <c r="E171">
        <v>159.67</v>
      </c>
      <c r="G171" s="10">
        <f t="shared" si="3"/>
        <v>0.9504166666666666</v>
      </c>
      <c r="I171" s="14">
        <f t="shared" si="4"/>
        <v>159.6661826366305</v>
      </c>
      <c r="J171">
        <f t="shared" si="5"/>
        <v>0.9503939442656578</v>
      </c>
      <c r="K171" s="19">
        <f t="shared" si="6"/>
        <v>-0.003817363369478244</v>
      </c>
    </row>
    <row r="172" spans="1:11" ht="12.75">
      <c r="A172">
        <v>169</v>
      </c>
      <c r="B172">
        <v>6.354</v>
      </c>
      <c r="C172">
        <v>161.38</v>
      </c>
      <c r="D172">
        <v>6.324</v>
      </c>
      <c r="E172">
        <v>160.62</v>
      </c>
      <c r="G172" s="10">
        <f t="shared" si="3"/>
        <v>0.950414201183432</v>
      </c>
      <c r="I172" s="14">
        <f t="shared" si="4"/>
        <v>160.6211122951819</v>
      </c>
      <c r="J172">
        <f t="shared" si="5"/>
        <v>0.9504207828117271</v>
      </c>
      <c r="K172" s="19">
        <f t="shared" si="6"/>
        <v>0.0011122951818833826</v>
      </c>
    </row>
    <row r="173" spans="1:11" ht="12.75">
      <c r="A173">
        <v>170</v>
      </c>
      <c r="B173">
        <v>6.391</v>
      </c>
      <c r="C173">
        <v>162.34</v>
      </c>
      <c r="D173">
        <v>6.361</v>
      </c>
      <c r="E173">
        <v>161.58</v>
      </c>
      <c r="G173" s="10">
        <f t="shared" si="3"/>
        <v>0.9504705882352942</v>
      </c>
      <c r="I173" s="14">
        <f t="shared" si="4"/>
        <v>161.57604195373324</v>
      </c>
      <c r="J173">
        <f t="shared" si="5"/>
        <v>0.9504473056101955</v>
      </c>
      <c r="K173" s="19">
        <f t="shared" si="6"/>
        <v>-0.003958046266774318</v>
      </c>
    </row>
    <row r="174" spans="1:11" ht="12.75">
      <c r="A174">
        <v>171</v>
      </c>
      <c r="B174">
        <v>6.429</v>
      </c>
      <c r="C174">
        <v>163.29</v>
      </c>
      <c r="D174">
        <v>6.399</v>
      </c>
      <c r="E174">
        <v>162.53</v>
      </c>
      <c r="G174" s="10">
        <f t="shared" si="3"/>
        <v>0.9504678362573099</v>
      </c>
      <c r="I174" s="14">
        <f t="shared" si="4"/>
        <v>162.53097161228462</v>
      </c>
      <c r="J174">
        <f t="shared" si="5"/>
        <v>0.9504735182004949</v>
      </c>
      <c r="K174" s="19">
        <f t="shared" si="6"/>
        <v>0.0009716122846157305</v>
      </c>
    </row>
    <row r="175" spans="1:11" ht="12.75">
      <c r="A175">
        <v>172</v>
      </c>
      <c r="B175">
        <v>6.466</v>
      </c>
      <c r="C175">
        <v>164.25</v>
      </c>
      <c r="D175">
        <v>6.436</v>
      </c>
      <c r="E175">
        <v>163.49</v>
      </c>
      <c r="G175" s="10">
        <f t="shared" si="3"/>
        <v>0.9505232558139536</v>
      </c>
      <c r="I175" s="14">
        <f t="shared" si="4"/>
        <v>163.485901270836</v>
      </c>
      <c r="J175">
        <f t="shared" si="5"/>
        <v>0.9504994259932326</v>
      </c>
      <c r="K175" s="19">
        <f t="shared" si="6"/>
        <v>-0.004098729164013548</v>
      </c>
    </row>
    <row r="176" spans="1:11" ht="12.75">
      <c r="A176">
        <v>173</v>
      </c>
      <c r="B176">
        <v>6.504</v>
      </c>
      <c r="C176">
        <v>165.2</v>
      </c>
      <c r="D176">
        <v>6.474</v>
      </c>
      <c r="E176">
        <v>164.44</v>
      </c>
      <c r="G176" s="10">
        <f t="shared" si="3"/>
        <v>0.9505202312138729</v>
      </c>
      <c r="I176" s="14">
        <f t="shared" si="4"/>
        <v>164.44083092938737</v>
      </c>
      <c r="J176">
        <f t="shared" si="5"/>
        <v>0.9505250342739154</v>
      </c>
      <c r="K176" s="19">
        <f t="shared" si="6"/>
        <v>0.0008309293873765</v>
      </c>
    </row>
    <row r="177" spans="1:11" ht="12.75">
      <c r="A177">
        <v>174</v>
      </c>
      <c r="B177">
        <v>6.542</v>
      </c>
      <c r="C177">
        <v>166.16</v>
      </c>
      <c r="D177">
        <v>6.512</v>
      </c>
      <c r="E177">
        <v>165.4</v>
      </c>
      <c r="G177" s="10">
        <f t="shared" si="3"/>
        <v>0.9505747126436782</v>
      </c>
      <c r="I177" s="14">
        <f t="shared" si="4"/>
        <v>165.39576058793872</v>
      </c>
      <c r="J177">
        <f t="shared" si="5"/>
        <v>0.9505503482065444</v>
      </c>
      <c r="K177" s="19">
        <f t="shared" si="6"/>
        <v>-0.0042394120612812</v>
      </c>
    </row>
    <row r="178" spans="1:11" ht="12.75">
      <c r="A178">
        <v>175</v>
      </c>
      <c r="B178">
        <v>6.579</v>
      </c>
      <c r="C178">
        <v>167.11</v>
      </c>
      <c r="D178">
        <v>6.549</v>
      </c>
      <c r="E178">
        <v>166.35</v>
      </c>
      <c r="G178" s="10">
        <f t="shared" si="3"/>
        <v>0.9505714285714285</v>
      </c>
      <c r="I178" s="14">
        <f t="shared" si="4"/>
        <v>166.3506902464901</v>
      </c>
      <c r="J178">
        <f t="shared" si="5"/>
        <v>0.9505753728370863</v>
      </c>
      <c r="K178" s="19">
        <f t="shared" si="6"/>
        <v>0.0006902464901088479</v>
      </c>
    </row>
    <row r="179" spans="1:11" ht="12.75">
      <c r="A179">
        <v>176</v>
      </c>
      <c r="B179">
        <v>6.617</v>
      </c>
      <c r="C179">
        <v>168.07</v>
      </c>
      <c r="D179">
        <v>6.587</v>
      </c>
      <c r="E179">
        <v>167.31</v>
      </c>
      <c r="G179" s="10">
        <f t="shared" si="3"/>
        <v>0.950625</v>
      </c>
      <c r="I179" s="14">
        <f t="shared" si="4"/>
        <v>167.30561990504148</v>
      </c>
      <c r="J179">
        <f t="shared" si="5"/>
        <v>0.9506001130968266</v>
      </c>
      <c r="K179" s="19">
        <f t="shared" si="6"/>
        <v>-0.004380094958520431</v>
      </c>
    </row>
    <row r="180" spans="1:11" ht="12.75">
      <c r="A180">
        <v>177</v>
      </c>
      <c r="B180">
        <v>6.654</v>
      </c>
      <c r="C180">
        <v>169.02</v>
      </c>
      <c r="D180">
        <v>6.624</v>
      </c>
      <c r="E180">
        <v>168.26</v>
      </c>
      <c r="G180" s="10">
        <f t="shared" si="3"/>
        <v>0.9506214689265536</v>
      </c>
      <c r="I180" s="14">
        <f t="shared" si="4"/>
        <v>168.26054956359286</v>
      </c>
      <c r="J180">
        <f t="shared" si="5"/>
        <v>0.9506245738056094</v>
      </c>
      <c r="K180" s="19">
        <f t="shared" si="6"/>
        <v>0.0005495635928696174</v>
      </c>
    </row>
    <row r="181" spans="1:11" ht="12.75">
      <c r="A181">
        <v>178</v>
      </c>
      <c r="B181">
        <v>6.692</v>
      </c>
      <c r="C181">
        <v>169.98</v>
      </c>
      <c r="D181">
        <v>6.662</v>
      </c>
      <c r="E181">
        <v>169.22</v>
      </c>
      <c r="G181" s="10">
        <f t="shared" si="3"/>
        <v>0.9506741573033708</v>
      </c>
      <c r="I181" s="14">
        <f t="shared" si="4"/>
        <v>169.2154792221442</v>
      </c>
      <c r="J181">
        <f t="shared" si="5"/>
        <v>0.9506487596749674</v>
      </c>
      <c r="K181" s="19">
        <f t="shared" si="6"/>
        <v>-0.004520777855788083</v>
      </c>
    </row>
    <row r="182" spans="1:11" ht="12.75">
      <c r="A182">
        <v>179</v>
      </c>
      <c r="B182">
        <v>6.73</v>
      </c>
      <c r="C182">
        <v>170.93</v>
      </c>
      <c r="D182">
        <v>6.7</v>
      </c>
      <c r="E182">
        <v>170.17</v>
      </c>
      <c r="G182" s="10">
        <f t="shared" si="3"/>
        <v>0.9506703910614525</v>
      </c>
      <c r="I182" s="14">
        <f t="shared" si="4"/>
        <v>170.1704088806956</v>
      </c>
      <c r="J182">
        <f t="shared" si="5"/>
        <v>0.9506726753111485</v>
      </c>
      <c r="K182" s="19">
        <f t="shared" si="6"/>
        <v>0.00040888069560196527</v>
      </c>
    </row>
    <row r="183" spans="1:11" ht="12.75">
      <c r="A183">
        <v>180</v>
      </c>
      <c r="B183">
        <v>6.767</v>
      </c>
      <c r="C183">
        <v>171.89</v>
      </c>
      <c r="D183">
        <v>6.737</v>
      </c>
      <c r="E183">
        <v>171.12</v>
      </c>
      <c r="G183" s="10">
        <f t="shared" si="3"/>
        <v>0.9506666666666667</v>
      </c>
      <c r="I183" s="14">
        <f t="shared" si="4"/>
        <v>171.12533853924697</v>
      </c>
      <c r="J183">
        <f t="shared" si="5"/>
        <v>0.9506963252180387</v>
      </c>
      <c r="K183" s="19">
        <f t="shared" si="6"/>
        <v>0.005338539246963592</v>
      </c>
    </row>
    <row r="184" spans="1:11" ht="12.75">
      <c r="A184">
        <v>181</v>
      </c>
      <c r="B184">
        <v>6.805</v>
      </c>
      <c r="C184">
        <v>172.84</v>
      </c>
      <c r="D184">
        <v>6.775</v>
      </c>
      <c r="E184">
        <v>172.08</v>
      </c>
      <c r="G184" s="10">
        <f t="shared" si="3"/>
        <v>0.9507182320441989</v>
      </c>
      <c r="I184" s="14">
        <f t="shared" si="4"/>
        <v>172.08026819779835</v>
      </c>
      <c r="J184">
        <f t="shared" si="5"/>
        <v>0.9507197137999909</v>
      </c>
      <c r="K184" s="19">
        <f t="shared" si="6"/>
        <v>0.0002681977983343131</v>
      </c>
    </row>
    <row r="185" spans="1:11" ht="12.75">
      <c r="A185">
        <v>182</v>
      </c>
      <c r="B185">
        <v>6.842</v>
      </c>
      <c r="C185">
        <v>173.8</v>
      </c>
      <c r="D185">
        <v>6.812</v>
      </c>
      <c r="E185">
        <v>173.03</v>
      </c>
      <c r="G185" s="10">
        <f t="shared" si="3"/>
        <v>0.9507142857142857</v>
      </c>
      <c r="I185" s="14">
        <f t="shared" si="4"/>
        <v>173.03519785634973</v>
      </c>
      <c r="J185">
        <f t="shared" si="5"/>
        <v>0.9507428453645589</v>
      </c>
      <c r="K185" s="19">
        <f t="shared" si="6"/>
        <v>0.005197856349724361</v>
      </c>
    </row>
    <row r="186" spans="1:11" ht="12.75">
      <c r="A186">
        <v>183</v>
      </c>
      <c r="B186">
        <v>6.88</v>
      </c>
      <c r="C186">
        <v>174.75</v>
      </c>
      <c r="D186">
        <v>6.85</v>
      </c>
      <c r="E186">
        <v>173.99</v>
      </c>
      <c r="G186" s="10">
        <f t="shared" si="3"/>
        <v>0.9507650273224044</v>
      </c>
      <c r="I186" s="14">
        <f t="shared" si="4"/>
        <v>173.99012751490108</v>
      </c>
      <c r="J186">
        <f t="shared" si="5"/>
        <v>0.9507657241251425</v>
      </c>
      <c r="K186" s="19">
        <f t="shared" si="6"/>
        <v>0.00012751490106666097</v>
      </c>
    </row>
    <row r="187" spans="1:11" ht="12.75">
      <c r="A187">
        <v>184</v>
      </c>
      <c r="B187">
        <v>6.918</v>
      </c>
      <c r="C187">
        <v>175.71</v>
      </c>
      <c r="D187">
        <v>6.888</v>
      </c>
      <c r="E187">
        <v>174.94</v>
      </c>
      <c r="G187" s="10">
        <f t="shared" si="3"/>
        <v>0.9507608695652173</v>
      </c>
      <c r="I187" s="14">
        <f t="shared" si="4"/>
        <v>174.94505717345245</v>
      </c>
      <c r="J187">
        <f t="shared" si="5"/>
        <v>0.9507883542035459</v>
      </c>
      <c r="K187" s="19">
        <f t="shared" si="6"/>
        <v>0.005057173452456709</v>
      </c>
    </row>
    <row r="188" spans="1:11" ht="12.75">
      <c r="A188">
        <v>185</v>
      </c>
      <c r="B188">
        <v>6.955</v>
      </c>
      <c r="C188">
        <v>176.66</v>
      </c>
      <c r="D188">
        <v>6.925</v>
      </c>
      <c r="E188">
        <v>175.9</v>
      </c>
      <c r="G188" s="10">
        <f t="shared" si="3"/>
        <v>0.9508108108108109</v>
      </c>
      <c r="I188" s="14">
        <f t="shared" si="4"/>
        <v>175.89998683200383</v>
      </c>
      <c r="J188">
        <f t="shared" si="5"/>
        <v>0.9508107396324531</v>
      </c>
      <c r="K188" s="19">
        <f t="shared" si="6"/>
        <v>-1.3167996172569474E-05</v>
      </c>
    </row>
    <row r="189" spans="1:11" ht="12.75">
      <c r="A189">
        <v>186</v>
      </c>
      <c r="B189">
        <v>6.993</v>
      </c>
      <c r="C189">
        <v>177.62</v>
      </c>
      <c r="D189">
        <v>6.963</v>
      </c>
      <c r="E189">
        <v>176.85</v>
      </c>
      <c r="G189" s="10">
        <f t="shared" si="3"/>
        <v>0.9508064516129032</v>
      </c>
      <c r="I189" s="14">
        <f t="shared" si="4"/>
        <v>176.8549164905552</v>
      </c>
      <c r="J189">
        <f t="shared" si="5"/>
        <v>0.9508328843578238</v>
      </c>
      <c r="K189" s="19">
        <f t="shared" si="6"/>
        <v>0.004916490555217479</v>
      </c>
    </row>
    <row r="190" spans="1:11" ht="12.75">
      <c r="A190">
        <v>187</v>
      </c>
      <c r="B190">
        <v>7.03</v>
      </c>
      <c r="C190">
        <v>178.57</v>
      </c>
      <c r="D190">
        <v>7</v>
      </c>
      <c r="E190">
        <v>177.81</v>
      </c>
      <c r="G190" s="10">
        <f t="shared" si="3"/>
        <v>0.9508556149732621</v>
      </c>
      <c r="I190" s="14">
        <f t="shared" si="4"/>
        <v>177.80984614910656</v>
      </c>
      <c r="J190">
        <f t="shared" si="5"/>
        <v>0.9508547922412116</v>
      </c>
      <c r="K190" s="19">
        <f t="shared" si="6"/>
        <v>-0.00015385089344022163</v>
      </c>
    </row>
    <row r="191" spans="1:11" ht="12.75">
      <c r="A191">
        <v>188</v>
      </c>
      <c r="B191">
        <v>7.068</v>
      </c>
      <c r="C191">
        <v>179.53</v>
      </c>
      <c r="D191">
        <v>7.038</v>
      </c>
      <c r="E191">
        <v>178.76</v>
      </c>
      <c r="G191" s="10">
        <f t="shared" si="3"/>
        <v>0.9508510638297872</v>
      </c>
      <c r="I191" s="14">
        <f t="shared" si="4"/>
        <v>178.76477580765794</v>
      </c>
      <c r="J191">
        <f t="shared" si="5"/>
        <v>0.9508764670620103</v>
      </c>
      <c r="K191" s="19">
        <f t="shared" si="6"/>
        <v>0.0047758076579498265</v>
      </c>
    </row>
    <row r="192" spans="1:11" ht="12.75">
      <c r="A192">
        <v>189</v>
      </c>
      <c r="B192">
        <v>7.106</v>
      </c>
      <c r="C192">
        <v>180.48</v>
      </c>
      <c r="D192">
        <v>7.076</v>
      </c>
      <c r="E192">
        <v>179.72</v>
      </c>
      <c r="G192" s="10">
        <f t="shared" si="3"/>
        <v>0.9508994708994709</v>
      </c>
      <c r="I192" s="14">
        <f t="shared" si="4"/>
        <v>179.71970546620932</v>
      </c>
      <c r="J192">
        <f t="shared" si="5"/>
        <v>0.9508979125196261</v>
      </c>
      <c r="K192" s="19">
        <f t="shared" si="6"/>
        <v>-0.00029453379067945207</v>
      </c>
    </row>
    <row r="193" spans="1:11" ht="12.75">
      <c r="A193">
        <v>190</v>
      </c>
      <c r="B193">
        <v>7.143</v>
      </c>
      <c r="C193">
        <v>181.44</v>
      </c>
      <c r="D193">
        <v>7.113</v>
      </c>
      <c r="E193">
        <v>180.67</v>
      </c>
      <c r="G193" s="10">
        <f t="shared" si="3"/>
        <v>0.9508947368421052</v>
      </c>
      <c r="I193" s="14">
        <f t="shared" si="4"/>
        <v>180.6746351247607</v>
      </c>
      <c r="J193">
        <f t="shared" si="5"/>
        <v>0.9509191322355827</v>
      </c>
      <c r="K193" s="19">
        <f t="shared" si="6"/>
        <v>0.004635124760710596</v>
      </c>
    </row>
    <row r="194" spans="1:11" ht="12.75">
      <c r="A194">
        <v>191</v>
      </c>
      <c r="B194">
        <v>7.181</v>
      </c>
      <c r="C194">
        <v>182.39</v>
      </c>
      <c r="D194">
        <v>7.151</v>
      </c>
      <c r="E194">
        <v>181.63</v>
      </c>
      <c r="G194" s="10">
        <f t="shared" si="3"/>
        <v>0.9509424083769633</v>
      </c>
      <c r="I194" s="14">
        <f t="shared" si="4"/>
        <v>181.62956478331205</v>
      </c>
      <c r="J194">
        <f t="shared" si="5"/>
        <v>0.9509401297555604</v>
      </c>
      <c r="K194" s="19">
        <f t="shared" si="6"/>
        <v>-0.0004352166879471042</v>
      </c>
    </row>
    <row r="195" spans="1:11" ht="12.75">
      <c r="A195">
        <v>192</v>
      </c>
      <c r="B195">
        <v>7.218</v>
      </c>
      <c r="C195">
        <v>183.35</v>
      </c>
      <c r="D195">
        <v>7.188</v>
      </c>
      <c r="E195">
        <v>182.58</v>
      </c>
      <c r="G195" s="10">
        <f t="shared" si="3"/>
        <v>0.9509375000000001</v>
      </c>
      <c r="I195" s="14">
        <f t="shared" si="4"/>
        <v>182.58449444186343</v>
      </c>
      <c r="J195">
        <f t="shared" si="5"/>
        <v>0.950960908551372</v>
      </c>
      <c r="K195" s="19">
        <f t="shared" si="6"/>
        <v>0.004494441863414522</v>
      </c>
    </row>
    <row r="196" spans="1:11" ht="12.75">
      <c r="A196">
        <v>193</v>
      </c>
      <c r="B196">
        <v>7.256</v>
      </c>
      <c r="C196">
        <v>184.3</v>
      </c>
      <c r="D196">
        <v>7.226</v>
      </c>
      <c r="E196">
        <v>183.54</v>
      </c>
      <c r="G196" s="10">
        <f t="shared" si="3"/>
        <v>0.9509844559585492</v>
      </c>
      <c r="I196" s="14">
        <f t="shared" si="4"/>
        <v>183.5394241004148</v>
      </c>
      <c r="J196">
        <f t="shared" si="5"/>
        <v>0.9509814720228746</v>
      </c>
      <c r="K196" s="19">
        <f t="shared" si="6"/>
        <v>-0.0005758995851863347</v>
      </c>
    </row>
    <row r="197" spans="1:11" ht="12.75">
      <c r="A197">
        <v>194</v>
      </c>
      <c r="B197">
        <v>7.294</v>
      </c>
      <c r="C197">
        <v>185.26</v>
      </c>
      <c r="D197">
        <v>7.264</v>
      </c>
      <c r="E197">
        <v>184.49</v>
      </c>
      <c r="G197" s="10">
        <f t="shared" si="3"/>
        <v>0.950979381443299</v>
      </c>
      <c r="I197" s="14">
        <f t="shared" si="4"/>
        <v>184.49435375896618</v>
      </c>
      <c r="J197">
        <f t="shared" si="5"/>
        <v>0.9510018234998256</v>
      </c>
      <c r="K197" s="19">
        <f t="shared" si="6"/>
        <v>0.004353758966175292</v>
      </c>
    </row>
    <row r="198" spans="1:11" ht="12.75">
      <c r="A198">
        <v>195</v>
      </c>
      <c r="B198">
        <v>7.331</v>
      </c>
      <c r="C198">
        <v>186.21</v>
      </c>
      <c r="D198">
        <v>7.301</v>
      </c>
      <c r="E198">
        <v>185.45</v>
      </c>
      <c r="G198" s="10">
        <f t="shared" si="3"/>
        <v>0.951025641025641</v>
      </c>
      <c r="I198" s="14">
        <f t="shared" si="4"/>
        <v>185.44928341751756</v>
      </c>
      <c r="J198">
        <f t="shared" si="5"/>
        <v>0.9510219662436799</v>
      </c>
      <c r="K198" s="19">
        <f t="shared" si="6"/>
        <v>-0.0007165824824255651</v>
      </c>
    </row>
    <row r="199" spans="1:11" ht="12.75">
      <c r="A199">
        <v>196</v>
      </c>
      <c r="B199">
        <v>7.369</v>
      </c>
      <c r="C199">
        <v>187.17</v>
      </c>
      <c r="D199">
        <v>7.339</v>
      </c>
      <c r="E199">
        <v>186.4</v>
      </c>
      <c r="G199" s="10">
        <f t="shared" si="3"/>
        <v>0.9510204081632654</v>
      </c>
      <c r="I199" s="14">
        <f t="shared" si="4"/>
        <v>186.4042130760689</v>
      </c>
      <c r="J199">
        <f t="shared" si="5"/>
        <v>0.9510419034493311</v>
      </c>
      <c r="K199" s="19">
        <f t="shared" si="6"/>
        <v>0.00421307606890764</v>
      </c>
    </row>
    <row r="200" spans="1:11" ht="12.75">
      <c r="A200">
        <v>197</v>
      </c>
      <c r="B200">
        <v>7.406</v>
      </c>
      <c r="C200">
        <v>188.12</v>
      </c>
      <c r="D200">
        <v>7.376</v>
      </c>
      <c r="E200">
        <v>187.36</v>
      </c>
      <c r="G200" s="10">
        <f t="shared" si="3"/>
        <v>0.9510659898477158</v>
      </c>
      <c r="I200" s="14">
        <f t="shared" si="4"/>
        <v>187.3591427346203</v>
      </c>
      <c r="J200">
        <f t="shared" si="5"/>
        <v>0.9510616382468036</v>
      </c>
      <c r="K200" s="19">
        <f t="shared" si="6"/>
        <v>-0.000857265379721639</v>
      </c>
    </row>
    <row r="201" spans="1:11" ht="12.75">
      <c r="A201">
        <v>198</v>
      </c>
      <c r="B201">
        <v>7.444</v>
      </c>
      <c r="C201">
        <v>189.08</v>
      </c>
      <c r="D201">
        <v>7.414</v>
      </c>
      <c r="E201">
        <v>188.31</v>
      </c>
      <c r="G201" s="10">
        <f t="shared" si="3"/>
        <v>0.951060606060606</v>
      </c>
      <c r="I201" s="14">
        <f t="shared" si="4"/>
        <v>188.31407239317167</v>
      </c>
      <c r="J201">
        <f t="shared" si="5"/>
        <v>0.9510811737028873</v>
      </c>
      <c r="K201" s="19">
        <f t="shared" si="6"/>
        <v>0.004072393171668409</v>
      </c>
    </row>
    <row r="202" spans="1:11" ht="12.75">
      <c r="A202">
        <v>199</v>
      </c>
      <c r="B202">
        <v>7.482</v>
      </c>
      <c r="C202">
        <v>190.03</v>
      </c>
      <c r="D202">
        <v>7.452</v>
      </c>
      <c r="E202">
        <v>189.27</v>
      </c>
      <c r="G202" s="10">
        <f t="shared" si="3"/>
        <v>0.951105527638191</v>
      </c>
      <c r="I202" s="14">
        <f t="shared" si="4"/>
        <v>189.26900205172305</v>
      </c>
      <c r="J202">
        <f t="shared" si="5"/>
        <v>0.9511005128227289</v>
      </c>
      <c r="K202" s="19">
        <f t="shared" si="6"/>
        <v>-0.0009979482769608694</v>
      </c>
    </row>
    <row r="203" spans="1:11" ht="12.75">
      <c r="A203">
        <v>200</v>
      </c>
      <c r="B203">
        <v>7.519</v>
      </c>
      <c r="C203">
        <v>190.99</v>
      </c>
      <c r="D203">
        <v>7.489</v>
      </c>
      <c r="E203">
        <v>190.22</v>
      </c>
      <c r="G203" s="10">
        <f t="shared" si="3"/>
        <v>0.9511</v>
      </c>
      <c r="I203" s="14">
        <f t="shared" si="4"/>
        <v>190.2239317102744</v>
      </c>
      <c r="J203">
        <f t="shared" si="5"/>
        <v>0.951119658551372</v>
      </c>
      <c r="K203" s="19">
        <f t="shared" si="6"/>
        <v>0.003931710274400757</v>
      </c>
    </row>
    <row r="204" spans="1:11" ht="12.75">
      <c r="A204">
        <v>201</v>
      </c>
      <c r="B204">
        <v>7.557</v>
      </c>
      <c r="C204">
        <v>191.94</v>
      </c>
      <c r="D204">
        <v>7.527</v>
      </c>
      <c r="E204">
        <v>191.18</v>
      </c>
      <c r="G204" s="10">
        <f t="shared" si="3"/>
        <v>0.9511442786069652</v>
      </c>
      <c r="I204" s="14">
        <f t="shared" si="4"/>
        <v>191.17886136882578</v>
      </c>
      <c r="J204">
        <f t="shared" si="5"/>
        <v>0.9511386137752527</v>
      </c>
      <c r="K204" s="19">
        <f t="shared" si="6"/>
        <v>-0.0011386311742285216</v>
      </c>
    </row>
    <row r="205" spans="1:11" ht="12.75">
      <c r="A205">
        <v>202</v>
      </c>
      <c r="B205">
        <v>7.594</v>
      </c>
      <c r="C205">
        <v>192.9</v>
      </c>
      <c r="D205">
        <v>7.564</v>
      </c>
      <c r="E205">
        <v>192.13</v>
      </c>
      <c r="G205" s="10">
        <f t="shared" si="3"/>
        <v>0.9511386138613861</v>
      </c>
      <c r="I205" s="14">
        <f t="shared" si="4"/>
        <v>192.13379102737716</v>
      </c>
      <c r="J205">
        <f t="shared" si="5"/>
        <v>0.9511573813236492</v>
      </c>
      <c r="K205" s="19">
        <f t="shared" si="6"/>
        <v>0.0037910273771615266</v>
      </c>
    </row>
    <row r="206" spans="1:11" ht="12.75">
      <c r="A206">
        <v>203</v>
      </c>
      <c r="B206">
        <v>7.632</v>
      </c>
      <c r="C206">
        <v>193.85</v>
      </c>
      <c r="D206">
        <v>7.602</v>
      </c>
      <c r="E206">
        <v>193.09</v>
      </c>
      <c r="G206" s="10">
        <f t="shared" si="3"/>
        <v>0.9511822660098522</v>
      </c>
      <c r="I206" s="14">
        <f t="shared" si="4"/>
        <v>193.08872068592854</v>
      </c>
      <c r="J206">
        <f t="shared" si="5"/>
        <v>0.9511759639700913</v>
      </c>
      <c r="K206" s="19">
        <f t="shared" si="6"/>
        <v>-0.001279314071467752</v>
      </c>
    </row>
    <row r="207" spans="1:11" ht="12.75">
      <c r="A207">
        <v>204</v>
      </c>
      <c r="B207">
        <v>7.669</v>
      </c>
      <c r="C207">
        <v>194.81</v>
      </c>
      <c r="D207">
        <v>7.639</v>
      </c>
      <c r="E207">
        <v>194.04</v>
      </c>
      <c r="G207" s="10">
        <f t="shared" si="3"/>
        <v>0.9511764705882353</v>
      </c>
      <c r="I207" s="14">
        <f t="shared" si="4"/>
        <v>194.0436503444799</v>
      </c>
      <c r="J207">
        <f t="shared" si="5"/>
        <v>0.951194364433725</v>
      </c>
      <c r="K207" s="19">
        <f t="shared" si="6"/>
        <v>0.0036503444798938744</v>
      </c>
    </row>
    <row r="208" spans="1:11" ht="12.75">
      <c r="A208">
        <v>205</v>
      </c>
      <c r="B208">
        <v>7.707</v>
      </c>
      <c r="C208">
        <v>195.76</v>
      </c>
      <c r="D208">
        <v>7.677</v>
      </c>
      <c r="E208">
        <v>195</v>
      </c>
      <c r="G208" s="10">
        <f t="shared" si="3"/>
        <v>0.9512195121951219</v>
      </c>
      <c r="I208" s="14">
        <f t="shared" si="4"/>
        <v>194.99858000303126</v>
      </c>
      <c r="J208">
        <f t="shared" si="5"/>
        <v>0.9512125853806404</v>
      </c>
      <c r="K208" s="19">
        <f t="shared" si="6"/>
        <v>-0.0014199969687354042</v>
      </c>
    </row>
    <row r="209" spans="1:11" ht="12.75">
      <c r="A209">
        <v>206</v>
      </c>
      <c r="B209">
        <v>7.745</v>
      </c>
      <c r="C209">
        <v>196.72</v>
      </c>
      <c r="D209">
        <v>7.715</v>
      </c>
      <c r="E209">
        <v>195.95</v>
      </c>
      <c r="G209" s="10">
        <f t="shared" si="3"/>
        <v>0.9512135922330096</v>
      </c>
      <c r="I209" s="14">
        <f t="shared" si="4"/>
        <v>195.95350966158264</v>
      </c>
      <c r="J209">
        <f t="shared" si="5"/>
        <v>0.9512306294251585</v>
      </c>
      <c r="K209" s="19">
        <f t="shared" si="6"/>
        <v>0.003509661582654644</v>
      </c>
    </row>
    <row r="210" spans="1:11" ht="12.75">
      <c r="A210">
        <v>207</v>
      </c>
      <c r="B210">
        <v>7.782</v>
      </c>
      <c r="C210">
        <v>197.67</v>
      </c>
      <c r="D210">
        <v>7.752</v>
      </c>
      <c r="E210">
        <v>196.91</v>
      </c>
      <c r="G210" s="10">
        <f t="shared" si="3"/>
        <v>0.951256038647343</v>
      </c>
      <c r="I210" s="14">
        <f t="shared" si="4"/>
        <v>196.90843932013402</v>
      </c>
      <c r="J210">
        <f t="shared" si="5"/>
        <v>0.9512484991310822</v>
      </c>
      <c r="K210" s="19">
        <f t="shared" si="6"/>
        <v>-0.0015606798659746346</v>
      </c>
    </row>
    <row r="211" spans="1:11" ht="12.75">
      <c r="A211">
        <v>208</v>
      </c>
      <c r="B211">
        <v>7.82</v>
      </c>
      <c r="C211">
        <v>198.62</v>
      </c>
      <c r="D211">
        <v>7.79</v>
      </c>
      <c r="E211">
        <v>197.86</v>
      </c>
      <c r="G211" s="10">
        <f t="shared" si="3"/>
        <v>0.95125</v>
      </c>
      <c r="I211" s="14">
        <f t="shared" si="4"/>
        <v>197.86336897868537</v>
      </c>
      <c r="J211">
        <f t="shared" si="5"/>
        <v>0.9512661970129105</v>
      </c>
      <c r="K211" s="19">
        <f t="shared" si="6"/>
        <v>0.00336897868535857</v>
      </c>
    </row>
    <row r="212" spans="1:11" ht="12.75">
      <c r="A212">
        <v>209</v>
      </c>
      <c r="B212">
        <v>7.857</v>
      </c>
      <c r="C212">
        <v>199.58</v>
      </c>
      <c r="D212">
        <v>7.827</v>
      </c>
      <c r="E212">
        <v>198.82</v>
      </c>
      <c r="G212" s="10">
        <f t="shared" si="3"/>
        <v>0.9512918660287081</v>
      </c>
      <c r="I212" s="14">
        <f t="shared" si="4"/>
        <v>198.81829863723675</v>
      </c>
      <c r="J212">
        <f t="shared" si="5"/>
        <v>0.9512837255370179</v>
      </c>
      <c r="K212" s="19">
        <f t="shared" si="6"/>
        <v>-0.0017013627632422867</v>
      </c>
    </row>
    <row r="214" spans="10:11" ht="12.75">
      <c r="J214" t="s">
        <v>45</v>
      </c>
      <c r="K214" s="21">
        <f>AVERAGE(K13:K212)</f>
        <v>0.0002476113752389608</v>
      </c>
    </row>
    <row r="215" spans="10:11" ht="12.75">
      <c r="J215" t="s">
        <v>44</v>
      </c>
      <c r="K215" s="21">
        <f>STDEV(K13:K212)</f>
        <v>0.002919153126068764</v>
      </c>
    </row>
  </sheetData>
  <mergeCells count="3">
    <mergeCell ref="A1:E1"/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5"/>
  <sheetViews>
    <sheetView workbookViewId="0" topLeftCell="A1">
      <selection activeCell="A1" sqref="A1:E1"/>
    </sheetView>
  </sheetViews>
  <sheetFormatPr defaultColWidth="11.00390625" defaultRowHeight="12.75"/>
  <cols>
    <col min="1" max="5" width="8.125" style="0" customWidth="1"/>
    <col min="6" max="6" width="4.875" style="0" customWidth="1"/>
    <col min="7" max="7" width="14.625" style="0" customWidth="1"/>
    <col min="8" max="8" width="4.875" style="0" customWidth="1"/>
  </cols>
  <sheetData>
    <row r="1" spans="1:11" ht="12.75">
      <c r="A1" s="24" t="s">
        <v>4</v>
      </c>
      <c r="B1" s="24"/>
      <c r="C1" s="24"/>
      <c r="D1" s="24"/>
      <c r="E1" s="24"/>
      <c r="F1" s="23"/>
      <c r="G1" s="8"/>
      <c r="H1" s="8"/>
      <c r="I1" s="12"/>
      <c r="J1" s="9"/>
      <c r="K1" s="19"/>
    </row>
    <row r="2" spans="1:11" ht="12.75">
      <c r="A2" s="23"/>
      <c r="B2" s="23"/>
      <c r="C2" s="23"/>
      <c r="D2" s="23"/>
      <c r="E2" s="23"/>
      <c r="F2" s="23"/>
      <c r="G2" s="8"/>
      <c r="H2" s="8"/>
      <c r="I2" s="12"/>
      <c r="J2" s="9"/>
      <c r="K2" s="19"/>
    </row>
    <row r="3" spans="1:11" ht="12.75">
      <c r="A3" t="s">
        <v>30</v>
      </c>
      <c r="C3">
        <v>5</v>
      </c>
      <c r="D3" s="23" t="s">
        <v>5</v>
      </c>
      <c r="E3" s="23"/>
      <c r="F3" s="23"/>
      <c r="G3" s="8"/>
      <c r="H3" s="8"/>
      <c r="I3" s="12"/>
      <c r="J3" s="9"/>
      <c r="K3" s="19"/>
    </row>
    <row r="4" spans="1:11" ht="12.75">
      <c r="A4" t="s">
        <v>13</v>
      </c>
      <c r="C4">
        <v>0.5715</v>
      </c>
      <c r="D4" t="s">
        <v>5</v>
      </c>
      <c r="E4" s="23"/>
      <c r="F4" s="23"/>
      <c r="G4" s="8"/>
      <c r="H4" s="8"/>
      <c r="I4" s="12"/>
      <c r="J4" s="9"/>
      <c r="K4" s="19"/>
    </row>
    <row r="5" spans="4:11" ht="12.75">
      <c r="D5" s="23"/>
      <c r="E5" s="23"/>
      <c r="F5" s="23"/>
      <c r="G5" s="8"/>
      <c r="H5" s="8"/>
      <c r="I5" s="12"/>
      <c r="J5" s="9"/>
      <c r="K5" s="19"/>
    </row>
    <row r="6" spans="1:11" ht="12.75">
      <c r="A6" s="23"/>
      <c r="B6" t="s">
        <v>37</v>
      </c>
      <c r="C6" s="23"/>
      <c r="D6" s="23"/>
      <c r="E6" s="23"/>
      <c r="F6" s="23"/>
      <c r="G6" s="8"/>
      <c r="H6" s="8"/>
      <c r="I6" s="12"/>
      <c r="J6" s="9"/>
      <c r="K6" s="19"/>
    </row>
    <row r="7" spans="1:11" ht="12.75">
      <c r="A7" s="8"/>
      <c r="B7" s="24" t="s">
        <v>17</v>
      </c>
      <c r="C7" s="24"/>
      <c r="D7" s="24" t="s">
        <v>16</v>
      </c>
      <c r="E7" s="24"/>
      <c r="F7" s="23"/>
      <c r="G7" s="8"/>
      <c r="H7" s="8"/>
      <c r="I7" s="14" t="s">
        <v>39</v>
      </c>
      <c r="J7" s="9"/>
      <c r="K7" s="19"/>
    </row>
    <row r="8" spans="1:11" ht="51.75">
      <c r="A8" s="10" t="s">
        <v>43</v>
      </c>
      <c r="B8" s="10" t="s">
        <v>15</v>
      </c>
      <c r="C8" s="10" t="s">
        <v>14</v>
      </c>
      <c r="D8" s="10" t="s">
        <v>15</v>
      </c>
      <c r="E8" s="10" t="s">
        <v>14</v>
      </c>
      <c r="F8" s="10"/>
      <c r="G8" s="10" t="s">
        <v>11</v>
      </c>
      <c r="H8" s="10"/>
      <c r="I8" s="13" t="s">
        <v>32</v>
      </c>
      <c r="J8" s="3" t="s">
        <v>33</v>
      </c>
      <c r="K8" s="22" t="s">
        <v>41</v>
      </c>
    </row>
    <row r="9" spans="1:11" ht="12.75">
      <c r="A9" s="10">
        <v>6</v>
      </c>
      <c r="B9" s="10"/>
      <c r="C9" s="10"/>
      <c r="D9" s="10"/>
      <c r="E9" s="10"/>
      <c r="F9" s="10"/>
      <c r="G9" s="10"/>
      <c r="H9" s="10"/>
      <c r="I9" s="14">
        <f>2*((A9*$C$3)/(PI()*2)-$C$4)</f>
        <v>8.40629658551372</v>
      </c>
      <c r="J9">
        <f>I9/A9</f>
        <v>1.4010494309189534</v>
      </c>
      <c r="K9" s="19">
        <f>I9-E9</f>
        <v>8.40629658551372</v>
      </c>
    </row>
    <row r="10" spans="1:11" ht="12.75">
      <c r="A10" s="10">
        <v>7</v>
      </c>
      <c r="B10" s="10"/>
      <c r="C10" s="10"/>
      <c r="D10" s="10"/>
      <c r="E10" s="10"/>
      <c r="F10" s="10"/>
      <c r="G10" s="10"/>
      <c r="H10" s="10"/>
      <c r="I10" s="14">
        <f>2*((A10*$C$3)/(PI()*2)-$C$4)</f>
        <v>9.997846016432673</v>
      </c>
      <c r="J10">
        <f>I10/A10</f>
        <v>1.428263716633239</v>
      </c>
      <c r="K10" s="19">
        <f>I10-E10</f>
        <v>9.997846016432673</v>
      </c>
    </row>
    <row r="11" spans="1:11" ht="12.75">
      <c r="A11" s="10">
        <v>8</v>
      </c>
      <c r="B11" s="10"/>
      <c r="C11" s="10"/>
      <c r="D11" s="10"/>
      <c r="E11" s="10"/>
      <c r="F11" s="10"/>
      <c r="G11" s="10"/>
      <c r="H11" s="10"/>
      <c r="I11" s="14">
        <f>2*((A11*$C$3)/(PI()*2)-$C$4)</f>
        <v>11.589395447351627</v>
      </c>
      <c r="J11">
        <f>I11/A11</f>
        <v>1.4486744309189534</v>
      </c>
      <c r="K11" s="19">
        <f>I11-E11</f>
        <v>11.589395447351627</v>
      </c>
    </row>
    <row r="12" spans="1:11" ht="12.75">
      <c r="A12" s="10">
        <v>9</v>
      </c>
      <c r="B12" s="10"/>
      <c r="C12" s="10"/>
      <c r="D12" s="10"/>
      <c r="E12" s="10"/>
      <c r="F12" s="10"/>
      <c r="G12" s="10"/>
      <c r="H12" s="10"/>
      <c r="I12" s="14">
        <f>2*((A12*$C$3)/(PI()*2)-$C$4)</f>
        <v>13.18094487827058</v>
      </c>
      <c r="J12">
        <f>I12/A12</f>
        <v>1.4645494309189533</v>
      </c>
      <c r="K12" s="19">
        <f>I12-E12</f>
        <v>13.18094487827058</v>
      </c>
    </row>
    <row r="13" spans="1:11" ht="12.75">
      <c r="A13">
        <v>10</v>
      </c>
      <c r="B13">
        <v>0.627</v>
      </c>
      <c r="C13">
        <v>15.92</v>
      </c>
      <c r="D13">
        <v>0.582</v>
      </c>
      <c r="E13">
        <v>14.77</v>
      </c>
      <c r="G13" s="10">
        <f>E13/A13</f>
        <v>1.4769999999999999</v>
      </c>
      <c r="H13" s="10"/>
      <c r="I13" s="14">
        <f>2*((A13*$C$3)/(PI()*2)-$C$4)</f>
        <v>14.772494309189533</v>
      </c>
      <c r="J13">
        <f>I13/A13</f>
        <v>1.4772494309189532</v>
      </c>
      <c r="K13" s="19">
        <f>I13-E13</f>
        <v>0.0024943091895330838</v>
      </c>
    </row>
    <row r="14" spans="1:11" ht="12.75">
      <c r="A14">
        <v>11</v>
      </c>
      <c r="B14">
        <v>0.689</v>
      </c>
      <c r="C14">
        <v>17.51</v>
      </c>
      <c r="D14">
        <v>0.644</v>
      </c>
      <c r="E14">
        <v>16.36</v>
      </c>
      <c r="G14" s="10">
        <f aca="true" t="shared" si="0" ref="G14:G77">E14/A14</f>
        <v>1.4872727272727273</v>
      </c>
      <c r="I14" s="14">
        <f>2*((A14*$C$3)/(PI()*2)-$C$4)</f>
        <v>16.364043740108485</v>
      </c>
      <c r="J14">
        <f>I14/A14</f>
        <v>1.4876403400098623</v>
      </c>
      <c r="K14" s="19">
        <f>I14-E14</f>
        <v>0.004043740108485849</v>
      </c>
    </row>
    <row r="15" spans="1:11" ht="12.75">
      <c r="A15">
        <v>12</v>
      </c>
      <c r="B15">
        <v>0.752</v>
      </c>
      <c r="C15">
        <v>19.1</v>
      </c>
      <c r="D15">
        <v>0.707</v>
      </c>
      <c r="E15">
        <v>17.96</v>
      </c>
      <c r="G15" s="10">
        <f t="shared" si="0"/>
        <v>1.4966666666666668</v>
      </c>
      <c r="I15" s="14">
        <f>2*((A15*$C$3)/(PI()*2)-$C$4)</f>
        <v>17.95559317102744</v>
      </c>
      <c r="J15">
        <f>I15/A15</f>
        <v>1.4962994309189535</v>
      </c>
      <c r="K15" s="19">
        <f>I15-E15</f>
        <v>-0.004406828972559396</v>
      </c>
    </row>
    <row r="16" spans="1:11" ht="12.75">
      <c r="A16">
        <v>13</v>
      </c>
      <c r="B16">
        <v>0.815</v>
      </c>
      <c r="C16">
        <v>20.69</v>
      </c>
      <c r="D16">
        <v>0.77</v>
      </c>
      <c r="E16">
        <v>19.55</v>
      </c>
      <c r="G16" s="10">
        <f t="shared" si="0"/>
        <v>1.5038461538461538</v>
      </c>
      <c r="I16" s="14">
        <f>2*((A16*$C$3)/(PI()*2)-$C$4)</f>
        <v>19.547142601946394</v>
      </c>
      <c r="J16">
        <f>I16/A16</f>
        <v>1.5036263539958765</v>
      </c>
      <c r="K16" s="19">
        <f>I16-E16</f>
        <v>-0.00285739805360663</v>
      </c>
    </row>
    <row r="17" spans="1:11" ht="12.75">
      <c r="A17">
        <v>14</v>
      </c>
      <c r="B17">
        <v>0.877</v>
      </c>
      <c r="C17">
        <v>22.28</v>
      </c>
      <c r="D17">
        <v>0.832</v>
      </c>
      <c r="E17">
        <v>21.14</v>
      </c>
      <c r="G17" s="10">
        <f t="shared" si="0"/>
        <v>1.51</v>
      </c>
      <c r="I17" s="14">
        <f>2*((A17*$C$3)/(PI()*2)-$C$4)</f>
        <v>21.138692032865347</v>
      </c>
      <c r="J17">
        <f>I17/A17</f>
        <v>1.5099065737760962</v>
      </c>
      <c r="K17" s="19">
        <f>I17-E17</f>
        <v>-0.0013079671346538646</v>
      </c>
    </row>
    <row r="18" spans="1:11" ht="12.75">
      <c r="A18">
        <v>15</v>
      </c>
      <c r="B18">
        <v>0.94</v>
      </c>
      <c r="C18">
        <v>23.87</v>
      </c>
      <c r="D18">
        <v>0.895</v>
      </c>
      <c r="E18">
        <v>22.73</v>
      </c>
      <c r="G18" s="10">
        <f t="shared" si="0"/>
        <v>1.5153333333333334</v>
      </c>
      <c r="I18" s="14">
        <f>2*((A18*$C$3)/(PI()*2)-$C$4)</f>
        <v>22.7302414637843</v>
      </c>
      <c r="J18">
        <f>I18/A18</f>
        <v>1.5153494309189532</v>
      </c>
      <c r="K18" s="19">
        <f>I18-E18</f>
        <v>0.00024146378429890092</v>
      </c>
    </row>
    <row r="19" spans="1:11" ht="12.75">
      <c r="A19">
        <v>16</v>
      </c>
      <c r="B19">
        <v>1.003</v>
      </c>
      <c r="C19">
        <v>25.46</v>
      </c>
      <c r="D19">
        <v>0.958</v>
      </c>
      <c r="E19">
        <v>24.32</v>
      </c>
      <c r="G19" s="10">
        <f t="shared" si="0"/>
        <v>1.52</v>
      </c>
      <c r="I19" s="14">
        <f>2*((A19*$C$3)/(PI()*2)-$C$4)</f>
        <v>24.321790894703256</v>
      </c>
      <c r="J19">
        <f>I19/A19</f>
        <v>1.5201119309189535</v>
      </c>
      <c r="K19" s="19">
        <f>I19-E19</f>
        <v>0.0017908947032552192</v>
      </c>
    </row>
    <row r="20" spans="1:11" ht="12.75">
      <c r="A20">
        <v>17</v>
      </c>
      <c r="B20">
        <v>1.065</v>
      </c>
      <c r="C20">
        <v>27.06</v>
      </c>
      <c r="D20">
        <v>1.02</v>
      </c>
      <c r="E20">
        <v>25.91</v>
      </c>
      <c r="G20" s="10">
        <f t="shared" si="0"/>
        <v>1.5241176470588236</v>
      </c>
      <c r="I20" s="14">
        <f>2*((A20*$C$3)/(PI()*2)-$C$4)</f>
        <v>25.913340325622208</v>
      </c>
      <c r="J20">
        <f>I20/A20</f>
        <v>1.5243141368013065</v>
      </c>
      <c r="K20" s="19">
        <f>I20-E20</f>
        <v>0.0033403256222079847</v>
      </c>
    </row>
    <row r="21" spans="1:11" ht="12.75">
      <c r="A21">
        <v>18</v>
      </c>
      <c r="B21">
        <v>1.128</v>
      </c>
      <c r="C21">
        <v>28.65</v>
      </c>
      <c r="D21">
        <v>1.083</v>
      </c>
      <c r="E21">
        <v>27.5</v>
      </c>
      <c r="G21" s="10">
        <f t="shared" si="0"/>
        <v>1.5277777777777777</v>
      </c>
      <c r="I21" s="14">
        <f>2*((A21*$C$3)/(PI()*2)-$C$4)</f>
        <v>27.50488975654116</v>
      </c>
      <c r="J21">
        <f>I21/A21</f>
        <v>1.5280494309189534</v>
      </c>
      <c r="K21" s="19">
        <f>I21-E21</f>
        <v>0.00488975654116075</v>
      </c>
    </row>
    <row r="22" spans="1:11" ht="12.75">
      <c r="A22">
        <v>19</v>
      </c>
      <c r="B22">
        <v>1.191</v>
      </c>
      <c r="C22">
        <v>30.24</v>
      </c>
      <c r="D22">
        <v>1.146</v>
      </c>
      <c r="E22">
        <v>29.1</v>
      </c>
      <c r="G22" s="10">
        <f t="shared" si="0"/>
        <v>1.5315789473684212</v>
      </c>
      <c r="I22" s="14">
        <f>2*((A22*$C$3)/(PI()*2)-$C$4)</f>
        <v>29.096439187460113</v>
      </c>
      <c r="J22">
        <f>I22/A22</f>
        <v>1.5313915361821113</v>
      </c>
      <c r="K22" s="19">
        <f>I22-E22</f>
        <v>-0.0035608125398880475</v>
      </c>
    </row>
    <row r="23" spans="1:11" ht="12.75">
      <c r="A23">
        <v>20</v>
      </c>
      <c r="B23">
        <v>1.253</v>
      </c>
      <c r="C23">
        <v>31.83</v>
      </c>
      <c r="D23">
        <v>1.208</v>
      </c>
      <c r="E23">
        <v>30.69</v>
      </c>
      <c r="G23" s="10">
        <f t="shared" si="0"/>
        <v>1.5345</v>
      </c>
      <c r="I23" s="14">
        <f>2*((A23*$C$3)/(PI()*2)-$C$4)</f>
        <v>30.687988618379066</v>
      </c>
      <c r="J23">
        <f>I23/A23</f>
        <v>1.5343994309189533</v>
      </c>
      <c r="K23" s="19">
        <f>I23-E23</f>
        <v>-0.002011381620935282</v>
      </c>
    </row>
    <row r="24" spans="1:11" ht="12.75">
      <c r="A24">
        <v>21</v>
      </c>
      <c r="B24">
        <v>1.316</v>
      </c>
      <c r="C24">
        <v>33.42</v>
      </c>
      <c r="D24">
        <v>1.271</v>
      </c>
      <c r="E24">
        <v>32.28</v>
      </c>
      <c r="G24" s="10">
        <f t="shared" si="0"/>
        <v>1.5371428571428571</v>
      </c>
      <c r="I24" s="14">
        <f>2*((A24*$C$3)/(PI()*2)-$C$4)</f>
        <v>32.27953804929802</v>
      </c>
      <c r="J24">
        <f>I24/A24</f>
        <v>1.5371208594903818</v>
      </c>
      <c r="K24" s="19">
        <f>I24-E24</f>
        <v>-0.0004619507019825164</v>
      </c>
    </row>
    <row r="25" spans="1:11" ht="12.75">
      <c r="A25">
        <v>22</v>
      </c>
      <c r="B25">
        <v>1.379</v>
      </c>
      <c r="C25">
        <v>35.01</v>
      </c>
      <c r="D25">
        <v>1.334</v>
      </c>
      <c r="E25">
        <v>33.87</v>
      </c>
      <c r="G25" s="10">
        <f t="shared" si="0"/>
        <v>1.5395454545454543</v>
      </c>
      <c r="I25" s="14">
        <f>2*((A25*$C$3)/(PI()*2)-$C$4)</f>
        <v>33.87108748021697</v>
      </c>
      <c r="J25">
        <f>I25/A25</f>
        <v>1.5395948854644077</v>
      </c>
      <c r="K25" s="19">
        <f>I25-E25</f>
        <v>0.0010874802169738018</v>
      </c>
    </row>
    <row r="26" spans="1:11" ht="12.75">
      <c r="A26">
        <v>23</v>
      </c>
      <c r="B26">
        <v>1.441</v>
      </c>
      <c r="C26">
        <v>36.61</v>
      </c>
      <c r="D26">
        <v>1.396</v>
      </c>
      <c r="E26">
        <v>35.46</v>
      </c>
      <c r="G26" s="10">
        <f t="shared" si="0"/>
        <v>1.5417391304347827</v>
      </c>
      <c r="I26" s="14">
        <f>2*((A26*$C$3)/(PI()*2)-$C$4)</f>
        <v>35.46263691113593</v>
      </c>
      <c r="J26">
        <f>I26/A26</f>
        <v>1.5418537787450404</v>
      </c>
      <c r="K26" s="19">
        <f>I26-E26</f>
        <v>0.00263691113593012</v>
      </c>
    </row>
    <row r="27" spans="1:11" ht="12.75">
      <c r="A27">
        <v>24</v>
      </c>
      <c r="B27">
        <v>1.504</v>
      </c>
      <c r="C27">
        <v>38.2</v>
      </c>
      <c r="D27">
        <v>1.459</v>
      </c>
      <c r="E27">
        <v>37.05</v>
      </c>
      <c r="G27" s="10">
        <f t="shared" si="0"/>
        <v>1.54375</v>
      </c>
      <c r="I27" s="14">
        <f>2*((A27*$C$3)/(PI()*2)-$C$4)</f>
        <v>37.054186342054884</v>
      </c>
      <c r="J27">
        <f>I27/A27</f>
        <v>1.5439244309189535</v>
      </c>
      <c r="K27" s="19">
        <f>I27-E27</f>
        <v>0.004186342054886438</v>
      </c>
    </row>
    <row r="28" spans="1:11" ht="12.75">
      <c r="A28">
        <v>25</v>
      </c>
      <c r="B28">
        <v>1.566</v>
      </c>
      <c r="C28">
        <v>39.79</v>
      </c>
      <c r="D28">
        <v>1.521</v>
      </c>
      <c r="E28">
        <v>38.65</v>
      </c>
      <c r="G28" s="10">
        <f t="shared" si="0"/>
        <v>1.546</v>
      </c>
      <c r="I28" s="14">
        <f>2*((A28*$C$3)/(PI()*2)-$C$4)</f>
        <v>38.645735772973836</v>
      </c>
      <c r="J28">
        <f>I28/A28</f>
        <v>1.5458294309189535</v>
      </c>
      <c r="K28" s="19">
        <f>I28-E28</f>
        <v>-0.004264227026162359</v>
      </c>
    </row>
    <row r="29" spans="1:11" ht="12.75">
      <c r="A29">
        <v>26</v>
      </c>
      <c r="B29">
        <v>1.629</v>
      </c>
      <c r="C29">
        <v>41.38</v>
      </c>
      <c r="D29">
        <v>1.584</v>
      </c>
      <c r="E29">
        <v>40.24</v>
      </c>
      <c r="G29" s="10">
        <f t="shared" si="0"/>
        <v>1.5476923076923077</v>
      </c>
      <c r="I29" s="14">
        <f>2*((A29*$C$3)/(PI()*2)-$C$4)</f>
        <v>40.23728520389279</v>
      </c>
      <c r="J29">
        <f>I29/A29</f>
        <v>1.547587892457415</v>
      </c>
      <c r="K29" s="19">
        <f>I29-E29</f>
        <v>-0.0027147961072131466</v>
      </c>
    </row>
    <row r="30" spans="1:11" ht="12.75">
      <c r="A30">
        <v>27</v>
      </c>
      <c r="B30">
        <v>1.692</v>
      </c>
      <c r="C30">
        <v>42.97</v>
      </c>
      <c r="D30">
        <v>1.647</v>
      </c>
      <c r="E30">
        <v>41.83</v>
      </c>
      <c r="G30" s="10">
        <f t="shared" si="0"/>
        <v>1.5492592592592591</v>
      </c>
      <c r="I30" s="14">
        <f>2*((A30*$C$3)/(PI()*2)-$C$4)</f>
        <v>41.82883463481174</v>
      </c>
      <c r="J30">
        <f>I30/A30</f>
        <v>1.54921609758562</v>
      </c>
      <c r="K30" s="19">
        <f>I30-E30</f>
        <v>-0.0011653651882568283</v>
      </c>
    </row>
    <row r="31" spans="1:11" ht="12.75">
      <c r="A31">
        <v>28</v>
      </c>
      <c r="B31">
        <v>1.754</v>
      </c>
      <c r="C31">
        <v>44.56</v>
      </c>
      <c r="D31">
        <v>1.709</v>
      </c>
      <c r="E31">
        <v>43.42</v>
      </c>
      <c r="G31" s="10">
        <f t="shared" si="0"/>
        <v>1.5507142857142857</v>
      </c>
      <c r="I31" s="14">
        <f>2*((A31*$C$3)/(PI()*2)-$C$4)</f>
        <v>43.420384065730694</v>
      </c>
      <c r="J31">
        <f>I31/A31</f>
        <v>1.5507280023475247</v>
      </c>
      <c r="K31" s="19">
        <f>I31-E31</f>
        <v>0.0003840657306923845</v>
      </c>
    </row>
    <row r="32" spans="1:11" ht="12.75">
      <c r="A32">
        <v>29</v>
      </c>
      <c r="B32">
        <v>1.817</v>
      </c>
      <c r="C32">
        <v>46.15</v>
      </c>
      <c r="D32">
        <v>1.772</v>
      </c>
      <c r="E32">
        <v>45.01</v>
      </c>
      <c r="G32" s="10">
        <f t="shared" si="0"/>
        <v>1.5520689655172413</v>
      </c>
      <c r="I32" s="14">
        <f>2*((A32*$C$3)/(PI()*2)-$C$4)</f>
        <v>45.01193349664965</v>
      </c>
      <c r="J32">
        <f>I32/A32</f>
        <v>1.5521356378155051</v>
      </c>
      <c r="K32" s="19">
        <f>I32-E32</f>
        <v>0.0019334966496487027</v>
      </c>
    </row>
    <row r="33" spans="1:11" ht="12.75">
      <c r="A33">
        <v>30</v>
      </c>
      <c r="B33">
        <v>1.88</v>
      </c>
      <c r="C33">
        <v>47.75</v>
      </c>
      <c r="D33">
        <v>1.835</v>
      </c>
      <c r="E33">
        <v>46.6</v>
      </c>
      <c r="G33" s="10">
        <f t="shared" si="0"/>
        <v>1.5533333333333335</v>
      </c>
      <c r="I33" s="14">
        <f>2*((A33*$C$3)/(PI()*2)-$C$4)</f>
        <v>46.6034829275686</v>
      </c>
      <c r="J33">
        <f>I33/A33</f>
        <v>1.5534494309189533</v>
      </c>
      <c r="K33" s="19">
        <f>I33-E33</f>
        <v>0.0034829275685979155</v>
      </c>
    </row>
    <row r="34" spans="1:11" ht="12.75">
      <c r="A34">
        <v>31</v>
      </c>
      <c r="B34">
        <v>1.942</v>
      </c>
      <c r="C34">
        <v>49.34</v>
      </c>
      <c r="D34">
        <v>1.897</v>
      </c>
      <c r="E34">
        <v>48.19</v>
      </c>
      <c r="G34" s="10">
        <f t="shared" si="0"/>
        <v>1.554516129032258</v>
      </c>
      <c r="I34" s="14">
        <f>2*((A34*$C$3)/(PI()*2)-$C$4)</f>
        <v>48.19503235848755</v>
      </c>
      <c r="J34">
        <f>I34/A34</f>
        <v>1.5546784631770179</v>
      </c>
      <c r="K34" s="19">
        <f>I34-E34</f>
        <v>0.005032358487554234</v>
      </c>
    </row>
    <row r="35" spans="1:11" ht="12.75">
      <c r="A35">
        <v>32</v>
      </c>
      <c r="B35">
        <v>2.005</v>
      </c>
      <c r="C35">
        <v>50.93</v>
      </c>
      <c r="D35">
        <v>1.96</v>
      </c>
      <c r="E35">
        <v>49.79</v>
      </c>
      <c r="G35" s="10">
        <f t="shared" si="0"/>
        <v>1.5559375</v>
      </c>
      <c r="I35" s="14">
        <f>2*((A35*$C$3)/(PI()*2)-$C$4)</f>
        <v>49.78658178940651</v>
      </c>
      <c r="J35">
        <f>I35/A35</f>
        <v>1.5558306809189535</v>
      </c>
      <c r="K35" s="19">
        <f>I35-E35</f>
        <v>-0.0034182105934874585</v>
      </c>
    </row>
    <row r="36" spans="1:11" ht="12.75">
      <c r="A36">
        <v>33</v>
      </c>
      <c r="B36">
        <v>2.068</v>
      </c>
      <c r="C36">
        <v>52.52</v>
      </c>
      <c r="D36">
        <v>2.023</v>
      </c>
      <c r="E36">
        <v>51.38</v>
      </c>
      <c r="G36" s="10">
        <f t="shared" si="0"/>
        <v>1.5569696969696971</v>
      </c>
      <c r="I36" s="14">
        <f>2*((A36*$C$3)/(PI()*2)-$C$4)</f>
        <v>51.378131220325464</v>
      </c>
      <c r="J36">
        <f>I36/A36</f>
        <v>1.55691306728259</v>
      </c>
      <c r="K36" s="19">
        <f>I36-E36</f>
        <v>-0.0018687796745382457</v>
      </c>
    </row>
    <row r="37" spans="1:11" ht="12.75">
      <c r="A37">
        <v>34</v>
      </c>
      <c r="B37">
        <v>2.13</v>
      </c>
      <c r="C37">
        <v>54.11</v>
      </c>
      <c r="D37">
        <v>2.085</v>
      </c>
      <c r="E37">
        <v>52.97</v>
      </c>
      <c r="G37" s="10">
        <f t="shared" si="0"/>
        <v>1.5579411764705882</v>
      </c>
      <c r="I37" s="14">
        <f>2*((A37*$C$3)/(PI()*2)-$C$4)</f>
        <v>52.96968065124442</v>
      </c>
      <c r="J37">
        <f>I37/A37</f>
        <v>1.5579317838601299</v>
      </c>
      <c r="K37" s="19">
        <f>I37-E37</f>
        <v>-0.00031934875558192743</v>
      </c>
    </row>
    <row r="38" spans="1:11" ht="12.75">
      <c r="A38">
        <v>35</v>
      </c>
      <c r="B38">
        <v>2.193</v>
      </c>
      <c r="C38">
        <v>55.7</v>
      </c>
      <c r="D38">
        <v>2.148</v>
      </c>
      <c r="E38">
        <v>54.56</v>
      </c>
      <c r="G38" s="10">
        <f t="shared" si="0"/>
        <v>1.558857142857143</v>
      </c>
      <c r="I38" s="14">
        <f>2*((A38*$C$3)/(PI()*2)-$C$4)</f>
        <v>54.56123008216337</v>
      </c>
      <c r="J38">
        <f>I38/A38</f>
        <v>1.5588922880618106</v>
      </c>
      <c r="K38" s="19">
        <f>I38-E38</f>
        <v>0.0012300821633672854</v>
      </c>
    </row>
    <row r="39" spans="1:11" ht="12.75">
      <c r="A39">
        <v>36</v>
      </c>
      <c r="B39">
        <v>2.256</v>
      </c>
      <c r="C39">
        <v>57.3</v>
      </c>
      <c r="D39">
        <v>2.211</v>
      </c>
      <c r="E39">
        <v>56.15</v>
      </c>
      <c r="G39" s="10">
        <f t="shared" si="0"/>
        <v>1.5597222222222222</v>
      </c>
      <c r="I39" s="14">
        <f>2*((A39*$C$3)/(PI()*2)-$C$4)</f>
        <v>56.15277951308232</v>
      </c>
      <c r="J39">
        <f>I39/A39</f>
        <v>1.5597994309189533</v>
      </c>
      <c r="K39" s="19">
        <f>I39-E39</f>
        <v>0.0027795130823236036</v>
      </c>
    </row>
    <row r="40" spans="1:11" ht="12.75">
      <c r="A40">
        <v>37</v>
      </c>
      <c r="B40">
        <v>2.318</v>
      </c>
      <c r="C40">
        <v>58.89</v>
      </c>
      <c r="D40">
        <v>2.273</v>
      </c>
      <c r="E40">
        <v>57.74</v>
      </c>
      <c r="G40" s="10">
        <f t="shared" si="0"/>
        <v>1.5605405405405406</v>
      </c>
      <c r="I40" s="14">
        <f>2*((A40*$C$3)/(PI()*2)-$C$4)</f>
        <v>57.744328944001275</v>
      </c>
      <c r="J40">
        <f>I40/A40</f>
        <v>1.5606575390270614</v>
      </c>
      <c r="K40" s="19">
        <f>I40-E40</f>
        <v>0.004328944001272816</v>
      </c>
    </row>
    <row r="41" spans="1:11" ht="12.75">
      <c r="A41">
        <v>38</v>
      </c>
      <c r="B41">
        <v>2.381</v>
      </c>
      <c r="C41">
        <v>60.48</v>
      </c>
      <c r="D41">
        <v>2.336</v>
      </c>
      <c r="E41">
        <v>59.34</v>
      </c>
      <c r="G41" s="10">
        <f t="shared" si="0"/>
        <v>1.5615789473684212</v>
      </c>
      <c r="I41" s="14">
        <f>2*((A41*$C$3)/(PI()*2)-$C$4)</f>
        <v>59.33587837492023</v>
      </c>
      <c r="J41">
        <f>I41/A41</f>
        <v>1.5614704835505322</v>
      </c>
      <c r="K41" s="19">
        <f>I41-E41</f>
        <v>-0.004121625079775981</v>
      </c>
    </row>
    <row r="42" spans="1:11" ht="12.75">
      <c r="A42">
        <v>39</v>
      </c>
      <c r="B42">
        <v>2.444</v>
      </c>
      <c r="C42">
        <v>62.07</v>
      </c>
      <c r="D42">
        <v>2.399</v>
      </c>
      <c r="E42">
        <v>60.93</v>
      </c>
      <c r="G42" s="10">
        <f t="shared" si="0"/>
        <v>1.5623076923076924</v>
      </c>
      <c r="I42" s="14">
        <f>2*((A42*$C$3)/(PI()*2)-$C$4)</f>
        <v>60.92742780583918</v>
      </c>
      <c r="J42">
        <f>I42/A42</f>
        <v>1.562241738611261</v>
      </c>
      <c r="K42" s="19">
        <f>I42-E42</f>
        <v>-0.002572194160819663</v>
      </c>
    </row>
    <row r="43" spans="1:11" ht="12.75">
      <c r="A43">
        <v>40</v>
      </c>
      <c r="B43">
        <v>2.506</v>
      </c>
      <c r="C43">
        <v>63.66</v>
      </c>
      <c r="D43">
        <v>2.461</v>
      </c>
      <c r="E43">
        <v>62.52</v>
      </c>
      <c r="G43" s="10">
        <f t="shared" si="0"/>
        <v>1.5630000000000002</v>
      </c>
      <c r="I43" s="14">
        <f>2*((A43*$C$3)/(PI()*2)-$C$4)</f>
        <v>62.51897723675813</v>
      </c>
      <c r="J43">
        <f>I43/A43</f>
        <v>1.5629744309189533</v>
      </c>
      <c r="K43" s="19">
        <f>I43-E43</f>
        <v>-0.0010227632418704502</v>
      </c>
    </row>
    <row r="44" spans="1:11" ht="12.75">
      <c r="A44">
        <v>41</v>
      </c>
      <c r="B44">
        <v>2.569</v>
      </c>
      <c r="C44">
        <v>65.25</v>
      </c>
      <c r="D44">
        <v>2.524</v>
      </c>
      <c r="E44">
        <v>64.11</v>
      </c>
      <c r="G44" s="10">
        <f t="shared" si="0"/>
        <v>1.563658536585366</v>
      </c>
      <c r="I44" s="14">
        <f>2*((A44*$C$3)/(PI()*2)-$C$4)</f>
        <v>64.11052666767709</v>
      </c>
      <c r="J44">
        <f>I44/A44</f>
        <v>1.5636713821384656</v>
      </c>
      <c r="K44" s="19">
        <f>I44-E44</f>
        <v>0.0005266676770929735</v>
      </c>
    </row>
    <row r="45" spans="1:11" ht="12.75">
      <c r="A45">
        <v>42</v>
      </c>
      <c r="B45">
        <v>2.632</v>
      </c>
      <c r="C45">
        <v>66.84</v>
      </c>
      <c r="D45">
        <v>2.587</v>
      </c>
      <c r="E45">
        <v>65.7</v>
      </c>
      <c r="G45" s="10">
        <f t="shared" si="0"/>
        <v>1.5642857142857143</v>
      </c>
      <c r="I45" s="14">
        <f>2*((A45*$C$3)/(PI()*2)-$C$4)</f>
        <v>65.70207609859604</v>
      </c>
      <c r="J45">
        <f>I45/A45</f>
        <v>1.5643351452046677</v>
      </c>
      <c r="K45" s="19">
        <f>I45-E45</f>
        <v>0.002076098596035081</v>
      </c>
    </row>
    <row r="46" spans="1:11" ht="12.75">
      <c r="A46">
        <v>43</v>
      </c>
      <c r="B46">
        <v>2.694</v>
      </c>
      <c r="C46">
        <v>68.44</v>
      </c>
      <c r="D46">
        <v>2.649</v>
      </c>
      <c r="E46">
        <v>67.29</v>
      </c>
      <c r="G46" s="10">
        <f t="shared" si="0"/>
        <v>1.5648837209302326</v>
      </c>
      <c r="I46" s="14">
        <f>2*((A46*$C$3)/(PI()*2)-$C$4)</f>
        <v>67.293625529515</v>
      </c>
      <c r="J46">
        <f>I46/A46</f>
        <v>1.5649680355701163</v>
      </c>
      <c r="K46" s="19">
        <f>I46-E46</f>
        <v>0.003625529514991399</v>
      </c>
    </row>
    <row r="47" spans="1:11" ht="12.75">
      <c r="A47">
        <v>44</v>
      </c>
      <c r="B47">
        <v>2.757</v>
      </c>
      <c r="C47">
        <v>70.03</v>
      </c>
      <c r="D47">
        <v>2.712</v>
      </c>
      <c r="E47">
        <v>68.89</v>
      </c>
      <c r="G47" s="10">
        <f t="shared" si="0"/>
        <v>1.5656818181818182</v>
      </c>
      <c r="I47" s="14">
        <f>2*((A47*$C$3)/(PI()*2)-$C$4)</f>
        <v>68.88517496043394</v>
      </c>
      <c r="J47">
        <f>I47/A47</f>
        <v>1.5655721581916806</v>
      </c>
      <c r="K47" s="19">
        <f>I47-E47</f>
        <v>-0.004825039566057399</v>
      </c>
    </row>
    <row r="48" spans="1:11" ht="12.75">
      <c r="A48">
        <v>45</v>
      </c>
      <c r="B48">
        <v>2.82</v>
      </c>
      <c r="C48">
        <v>71.62</v>
      </c>
      <c r="D48">
        <v>2.775</v>
      </c>
      <c r="E48">
        <v>70.48</v>
      </c>
      <c r="G48" s="10">
        <f t="shared" si="0"/>
        <v>1.5662222222222224</v>
      </c>
      <c r="I48" s="14">
        <f>2*((A48*$C$3)/(PI()*2)-$C$4)</f>
        <v>70.4767243913529</v>
      </c>
      <c r="J48">
        <f>I48/A48</f>
        <v>1.5661494309189534</v>
      </c>
      <c r="K48" s="19">
        <f>I48-E48</f>
        <v>-0.0032756086471010804</v>
      </c>
    </row>
    <row r="49" spans="1:11" ht="12.75">
      <c r="A49">
        <v>46</v>
      </c>
      <c r="B49">
        <v>2.882</v>
      </c>
      <c r="C49">
        <v>73.21</v>
      </c>
      <c r="D49">
        <v>2.837</v>
      </c>
      <c r="E49">
        <v>72.07</v>
      </c>
      <c r="G49" s="10">
        <f t="shared" si="0"/>
        <v>1.5667391304347824</v>
      </c>
      <c r="I49" s="14">
        <f>2*((A49*$C$3)/(PI()*2)-$C$4)</f>
        <v>72.06827382227186</v>
      </c>
      <c r="J49">
        <f>I49/A49</f>
        <v>1.566701604831997</v>
      </c>
      <c r="K49" s="19">
        <f>I49-E49</f>
        <v>-0.0017261777281305513</v>
      </c>
    </row>
    <row r="50" spans="1:11" ht="12.75">
      <c r="A50">
        <v>47</v>
      </c>
      <c r="B50">
        <v>2.945</v>
      </c>
      <c r="C50">
        <v>74.8</v>
      </c>
      <c r="D50">
        <v>2.9</v>
      </c>
      <c r="E50">
        <v>73.66</v>
      </c>
      <c r="G50" s="10">
        <f t="shared" si="0"/>
        <v>1.5672340425531914</v>
      </c>
      <c r="I50" s="14">
        <f>2*((A50*$C$3)/(PI()*2)-$C$4)</f>
        <v>73.65982325319081</v>
      </c>
      <c r="J50">
        <f>I50/A50</f>
        <v>1.5672302819827832</v>
      </c>
      <c r="K50" s="19">
        <f>I50-E50</f>
        <v>-0.00017674680918844388</v>
      </c>
    </row>
    <row r="51" spans="1:11" ht="12.75">
      <c r="A51">
        <v>48</v>
      </c>
      <c r="B51">
        <v>3.008</v>
      </c>
      <c r="C51">
        <v>76.39</v>
      </c>
      <c r="D51">
        <v>2.963</v>
      </c>
      <c r="E51">
        <v>75.25</v>
      </c>
      <c r="G51" s="10">
        <f t="shared" si="0"/>
        <v>1.5677083333333333</v>
      </c>
      <c r="I51" s="14">
        <f>2*((A51*$C$3)/(PI()*2)-$C$4)</f>
        <v>75.25137268410977</v>
      </c>
      <c r="J51">
        <f>I51/A51</f>
        <v>1.5677369309189535</v>
      </c>
      <c r="K51" s="19">
        <f>I51-E51</f>
        <v>0.0013726841097678744</v>
      </c>
    </row>
    <row r="52" spans="1:11" ht="12.75">
      <c r="A52">
        <v>49</v>
      </c>
      <c r="B52">
        <v>3.07</v>
      </c>
      <c r="C52">
        <v>77.99</v>
      </c>
      <c r="D52">
        <v>3.025</v>
      </c>
      <c r="E52">
        <v>76.84</v>
      </c>
      <c r="G52" s="10">
        <f t="shared" si="0"/>
        <v>1.5681632653061226</v>
      </c>
      <c r="I52" s="14">
        <f>2*((A52*$C$3)/(PI()*2)-$C$4)</f>
        <v>76.84292211502871</v>
      </c>
      <c r="J52">
        <f>I52/A52</f>
        <v>1.5682229003067085</v>
      </c>
      <c r="K52" s="19">
        <f>I52-E52</f>
        <v>0.0029221150287099817</v>
      </c>
    </row>
    <row r="53" spans="1:11" ht="12.75">
      <c r="A53">
        <v>50</v>
      </c>
      <c r="B53">
        <v>3.133</v>
      </c>
      <c r="C53">
        <v>79.58</v>
      </c>
      <c r="D53">
        <v>3.088</v>
      </c>
      <c r="E53">
        <v>78.43</v>
      </c>
      <c r="G53" s="10">
        <f t="shared" si="0"/>
        <v>1.5686000000000002</v>
      </c>
      <c r="I53" s="14">
        <f>2*((A53*$C$3)/(PI()*2)-$C$4)</f>
        <v>78.43447154594767</v>
      </c>
      <c r="J53">
        <f>I53/A53</f>
        <v>1.5686894309189534</v>
      </c>
      <c r="K53" s="19">
        <f>I53-E53</f>
        <v>0.0044715459476663</v>
      </c>
    </row>
    <row r="54" spans="1:11" ht="12.75">
      <c r="A54">
        <v>51</v>
      </c>
      <c r="B54">
        <v>3.196</v>
      </c>
      <c r="C54">
        <v>81.17</v>
      </c>
      <c r="D54">
        <v>3.151</v>
      </c>
      <c r="E54">
        <v>80.03</v>
      </c>
      <c r="G54" s="10">
        <f t="shared" si="0"/>
        <v>1.56921568627451</v>
      </c>
      <c r="I54" s="14">
        <f>2*((A54*$C$3)/(PI()*2)-$C$4)</f>
        <v>80.02602097686662</v>
      </c>
      <c r="J54">
        <f>I54/A54</f>
        <v>1.569137666213071</v>
      </c>
      <c r="K54" s="19">
        <f>I54-E54</f>
        <v>-0.003979023133382498</v>
      </c>
    </row>
    <row r="55" spans="1:11" ht="12.75">
      <c r="A55">
        <v>52</v>
      </c>
      <c r="B55">
        <v>3.258</v>
      </c>
      <c r="C55">
        <v>82.76</v>
      </c>
      <c r="D55">
        <v>3.213</v>
      </c>
      <c r="E55">
        <v>81.62</v>
      </c>
      <c r="G55" s="10">
        <f t="shared" si="0"/>
        <v>1.5696153846153846</v>
      </c>
      <c r="I55" s="14">
        <f>2*((A55*$C$3)/(PI()*2)-$C$4)</f>
        <v>81.61757040778558</v>
      </c>
      <c r="J55">
        <f>I55/A55</f>
        <v>1.569568661688184</v>
      </c>
      <c r="K55" s="19">
        <f>I55-E55</f>
        <v>-0.0024295922144261795</v>
      </c>
    </row>
    <row r="56" spans="1:11" ht="12.75">
      <c r="A56">
        <v>53</v>
      </c>
      <c r="B56">
        <v>3.321</v>
      </c>
      <c r="C56">
        <v>84.35</v>
      </c>
      <c r="D56">
        <v>3.276</v>
      </c>
      <c r="E56">
        <v>83.21</v>
      </c>
      <c r="G56" s="10">
        <f t="shared" si="0"/>
        <v>1.5699999999999998</v>
      </c>
      <c r="I56" s="14">
        <f>2*((A56*$C$3)/(PI()*2)-$C$4)</f>
        <v>83.20911983870452</v>
      </c>
      <c r="J56">
        <f>I56/A56</f>
        <v>1.5699833931831042</v>
      </c>
      <c r="K56" s="19">
        <f>I56-E56</f>
        <v>-0.0008801612954698612</v>
      </c>
    </row>
    <row r="57" spans="1:11" ht="12.75">
      <c r="A57">
        <v>54</v>
      </c>
      <c r="B57">
        <v>3.384</v>
      </c>
      <c r="C57">
        <v>85.94</v>
      </c>
      <c r="D57">
        <v>3.339</v>
      </c>
      <c r="E57">
        <v>84.8</v>
      </c>
      <c r="G57" s="10">
        <f t="shared" si="0"/>
        <v>1.5703703703703704</v>
      </c>
      <c r="I57" s="14">
        <f>2*((A57*$C$3)/(PI()*2)-$C$4)</f>
        <v>84.80066926962348</v>
      </c>
      <c r="J57">
        <f>I57/A57</f>
        <v>1.5703827642522867</v>
      </c>
      <c r="K57" s="19">
        <f>I57-E57</f>
        <v>0.000669269623486457</v>
      </c>
    </row>
    <row r="58" spans="1:11" ht="12.75">
      <c r="A58">
        <v>55</v>
      </c>
      <c r="B58">
        <v>3.446</v>
      </c>
      <c r="C58">
        <v>87.54</v>
      </c>
      <c r="D58">
        <v>3.401</v>
      </c>
      <c r="E58">
        <v>86.39</v>
      </c>
      <c r="G58" s="10">
        <f t="shared" si="0"/>
        <v>1.5707272727272727</v>
      </c>
      <c r="I58" s="14">
        <f>2*((A58*$C$3)/(PI()*2)-$C$4)</f>
        <v>86.39221870054244</v>
      </c>
      <c r="J58">
        <f>I58/A58</f>
        <v>1.5707676127371353</v>
      </c>
      <c r="K58" s="19">
        <f>I58-E58</f>
        <v>0.0022187005424427753</v>
      </c>
    </row>
    <row r="59" spans="1:11" ht="12.75">
      <c r="A59">
        <v>56</v>
      </c>
      <c r="B59">
        <v>3.509</v>
      </c>
      <c r="C59">
        <v>89.13</v>
      </c>
      <c r="D59">
        <v>3.464</v>
      </c>
      <c r="E59">
        <v>87.98</v>
      </c>
      <c r="G59" s="10">
        <f t="shared" si="0"/>
        <v>1.5710714285714287</v>
      </c>
      <c r="I59" s="14">
        <f>2*((A59*$C$3)/(PI()*2)-$C$4)</f>
        <v>87.98376813146139</v>
      </c>
      <c r="J59">
        <f>I59/A59</f>
        <v>1.5711387166332391</v>
      </c>
      <c r="K59" s="19">
        <f>I59-E59</f>
        <v>0.0037681314613848826</v>
      </c>
    </row>
    <row r="60" spans="1:11" ht="12.75">
      <c r="A60">
        <v>57</v>
      </c>
      <c r="B60">
        <v>3.572</v>
      </c>
      <c r="C60">
        <v>90.72</v>
      </c>
      <c r="D60">
        <v>3.527</v>
      </c>
      <c r="E60">
        <v>89.58</v>
      </c>
      <c r="G60" s="10">
        <f t="shared" si="0"/>
        <v>1.571578947368421</v>
      </c>
      <c r="I60" s="14">
        <f>2*((A60*$C$3)/(PI()*2)-$C$4)</f>
        <v>89.57531756238035</v>
      </c>
      <c r="J60">
        <f>I60/A60</f>
        <v>1.5714967993400062</v>
      </c>
      <c r="K60" s="19">
        <f>I60-E60</f>
        <v>-0.004682437619649704</v>
      </c>
    </row>
    <row r="61" spans="1:11" ht="12.75">
      <c r="A61">
        <v>58</v>
      </c>
      <c r="B61">
        <v>3.634</v>
      </c>
      <c r="C61">
        <v>92.31</v>
      </c>
      <c r="D61">
        <v>3.589</v>
      </c>
      <c r="E61">
        <v>91.17</v>
      </c>
      <c r="G61" s="10">
        <f t="shared" si="0"/>
        <v>1.571896551724138</v>
      </c>
      <c r="I61" s="14">
        <f>2*((A61*$C$3)/(PI()*2)-$C$4)</f>
        <v>91.1668669932993</v>
      </c>
      <c r="J61">
        <f>I61/A61</f>
        <v>1.5718425343672293</v>
      </c>
      <c r="K61" s="19">
        <f>I61-E61</f>
        <v>-0.003133006700707597</v>
      </c>
    </row>
    <row r="62" spans="1:11" ht="12.75">
      <c r="A62">
        <v>59</v>
      </c>
      <c r="B62">
        <v>3.697</v>
      </c>
      <c r="C62">
        <v>93.9</v>
      </c>
      <c r="D62">
        <v>3.652</v>
      </c>
      <c r="E62">
        <v>92.76</v>
      </c>
      <c r="G62" s="10">
        <f t="shared" si="0"/>
        <v>1.5722033898305086</v>
      </c>
      <c r="I62" s="14">
        <f>2*((A62*$C$3)/(PI()*2)-$C$4)</f>
        <v>92.75841642421825</v>
      </c>
      <c r="J62">
        <f>I62/A62</f>
        <v>1.5721765495630213</v>
      </c>
      <c r="K62" s="19">
        <f>I62-E62</f>
        <v>-0.0015835757817512786</v>
      </c>
    </row>
    <row r="63" spans="1:11" ht="12.75">
      <c r="A63">
        <v>60</v>
      </c>
      <c r="B63">
        <v>3.76</v>
      </c>
      <c r="C63">
        <v>95.49</v>
      </c>
      <c r="D63">
        <v>3.715</v>
      </c>
      <c r="E63">
        <v>94.35</v>
      </c>
      <c r="G63" s="10">
        <f t="shared" si="0"/>
        <v>1.5725</v>
      </c>
      <c r="I63" s="14">
        <f>2*((A63*$C$3)/(PI()*2)-$C$4)</f>
        <v>94.3499658551372</v>
      </c>
      <c r="J63">
        <f>I63/A63</f>
        <v>1.5724994309189533</v>
      </c>
      <c r="K63" s="19">
        <f>I63-E63</f>
        <v>-3.414486279496032E-05</v>
      </c>
    </row>
    <row r="64" spans="1:11" ht="12.75">
      <c r="A64">
        <v>61</v>
      </c>
      <c r="B64">
        <v>3.822</v>
      </c>
      <c r="C64">
        <v>97.08</v>
      </c>
      <c r="D64">
        <v>3.777</v>
      </c>
      <c r="E64">
        <v>95.94</v>
      </c>
      <c r="G64" s="10">
        <f t="shared" si="0"/>
        <v>1.5727868852459017</v>
      </c>
      <c r="I64" s="14">
        <f>2*((A64*$C$3)/(PI()*2)-$C$4)</f>
        <v>95.94151528605616</v>
      </c>
      <c r="J64">
        <f>I64/A64</f>
        <v>1.5728117260009207</v>
      </c>
      <c r="K64" s="19">
        <f>I64-E64</f>
        <v>0.001515286056161358</v>
      </c>
    </row>
    <row r="65" spans="1:11" ht="12.75">
      <c r="A65">
        <v>62</v>
      </c>
      <c r="B65">
        <v>3.885</v>
      </c>
      <c r="C65">
        <v>98.68</v>
      </c>
      <c r="D65">
        <v>3.84</v>
      </c>
      <c r="E65">
        <v>97.53</v>
      </c>
      <c r="G65" s="10">
        <f t="shared" si="0"/>
        <v>1.5730645161290322</v>
      </c>
      <c r="I65" s="14">
        <f>2*((A65*$C$3)/(PI()*2)-$C$4)</f>
        <v>97.5330647169751</v>
      </c>
      <c r="J65">
        <f>I65/A65</f>
        <v>1.5731139470479856</v>
      </c>
      <c r="K65" s="19">
        <f>I65-E65</f>
        <v>0.0030647169751034653</v>
      </c>
    </row>
    <row r="66" spans="1:11" ht="12.75">
      <c r="A66">
        <v>63</v>
      </c>
      <c r="B66">
        <v>3.948</v>
      </c>
      <c r="C66">
        <v>100.27</v>
      </c>
      <c r="D66">
        <v>3.903</v>
      </c>
      <c r="E66">
        <v>99.12</v>
      </c>
      <c r="G66" s="10">
        <f t="shared" si="0"/>
        <v>1.5733333333333335</v>
      </c>
      <c r="I66" s="14">
        <f>2*((A66*$C$3)/(PI()*2)-$C$4)</f>
        <v>99.12461414789406</v>
      </c>
      <c r="J66">
        <f>I66/A66</f>
        <v>1.5734065737760963</v>
      </c>
      <c r="K66" s="19">
        <f>I66-E66</f>
        <v>0.0046141478940597835</v>
      </c>
    </row>
    <row r="67" spans="1:11" ht="12.75">
      <c r="A67">
        <v>64</v>
      </c>
      <c r="B67">
        <v>4.01</v>
      </c>
      <c r="C67">
        <v>101.86</v>
      </c>
      <c r="D67">
        <v>3.965</v>
      </c>
      <c r="E67">
        <v>100.72</v>
      </c>
      <c r="G67" s="10">
        <f t="shared" si="0"/>
        <v>1.57375</v>
      </c>
      <c r="I67" s="14">
        <f>2*((A67*$C$3)/(PI()*2)-$C$4)</f>
        <v>100.71616357881302</v>
      </c>
      <c r="J67">
        <f>I67/A67</f>
        <v>1.5736900559189535</v>
      </c>
      <c r="K67" s="19">
        <f>I67-E67</f>
        <v>-0.0038364211869748033</v>
      </c>
    </row>
    <row r="68" spans="1:11" ht="12.75">
      <c r="A68">
        <v>65</v>
      </c>
      <c r="B68">
        <v>4.073</v>
      </c>
      <c r="C68">
        <v>103.45</v>
      </c>
      <c r="D68">
        <v>4.028</v>
      </c>
      <c r="E68">
        <v>102.31</v>
      </c>
      <c r="G68" s="10">
        <f t="shared" si="0"/>
        <v>1.574</v>
      </c>
      <c r="I68" s="14">
        <f>2*((A68*$C$3)/(PI()*2)-$C$4)</f>
        <v>102.30771300973197</v>
      </c>
      <c r="J68">
        <f>I68/A68</f>
        <v>1.573964815534338</v>
      </c>
      <c r="K68" s="19">
        <f>I68-E68</f>
        <v>-0.002286990268032696</v>
      </c>
    </row>
    <row r="69" spans="1:11" ht="12.75">
      <c r="A69">
        <v>66</v>
      </c>
      <c r="B69">
        <v>4.136</v>
      </c>
      <c r="C69">
        <v>105.04</v>
      </c>
      <c r="D69">
        <v>4.091</v>
      </c>
      <c r="E69">
        <v>103.9</v>
      </c>
      <c r="G69" s="10">
        <f t="shared" si="0"/>
        <v>1.5742424242424242</v>
      </c>
      <c r="I69" s="14">
        <f>2*((A69*$C$3)/(PI()*2)-$C$4)</f>
        <v>103.89926244065093</v>
      </c>
      <c r="J69">
        <f>I69/A69</f>
        <v>1.5742312491007717</v>
      </c>
      <c r="K69" s="19">
        <f>I69-E69</f>
        <v>-0.0007375593490763777</v>
      </c>
    </row>
    <row r="70" spans="1:11" ht="12.75">
      <c r="A70">
        <v>67</v>
      </c>
      <c r="B70">
        <v>4.198</v>
      </c>
      <c r="C70">
        <v>106.63</v>
      </c>
      <c r="D70">
        <v>4.153</v>
      </c>
      <c r="E70">
        <v>105.49</v>
      </c>
      <c r="G70" s="10">
        <f t="shared" si="0"/>
        <v>1.5744776119402983</v>
      </c>
      <c r="I70" s="14">
        <f>2*((A70*$C$3)/(PI()*2)-$C$4)</f>
        <v>105.49081187156987</v>
      </c>
      <c r="J70">
        <f>I70/A70</f>
        <v>1.574489729426416</v>
      </c>
      <c r="K70" s="19">
        <f>I70-E70</f>
        <v>0.0008118715698799406</v>
      </c>
    </row>
    <row r="71" spans="1:11" ht="12.75">
      <c r="A71">
        <v>68</v>
      </c>
      <c r="B71">
        <v>4.261</v>
      </c>
      <c r="C71">
        <v>108.23</v>
      </c>
      <c r="D71">
        <v>4.216</v>
      </c>
      <c r="E71">
        <v>107.08</v>
      </c>
      <c r="G71" s="10">
        <f t="shared" si="0"/>
        <v>1.5747058823529412</v>
      </c>
      <c r="I71" s="14">
        <f>2*((A71*$C$3)/(PI()*2)-$C$4)</f>
        <v>107.08236130248883</v>
      </c>
      <c r="J71">
        <f>I71/A71</f>
        <v>1.5747406073895416</v>
      </c>
      <c r="K71" s="19">
        <f>I71-E71</f>
        <v>0.002361302488836259</v>
      </c>
    </row>
    <row r="72" spans="1:11" ht="12.75">
      <c r="A72">
        <v>69</v>
      </c>
      <c r="B72">
        <v>4.323</v>
      </c>
      <c r="C72">
        <v>109.82</v>
      </c>
      <c r="D72">
        <v>4.278</v>
      </c>
      <c r="E72">
        <v>108.67</v>
      </c>
      <c r="G72" s="10">
        <f t="shared" si="0"/>
        <v>1.574927536231884</v>
      </c>
      <c r="I72" s="14">
        <f>2*((A72*$C$3)/(PI()*2)-$C$4)</f>
        <v>108.67391073340778</v>
      </c>
      <c r="J72">
        <f>I72/A72</f>
        <v>1.574984213527649</v>
      </c>
      <c r="K72" s="19">
        <f>I72-E72</f>
        <v>0.003910733407778366</v>
      </c>
    </row>
    <row r="73" spans="1:11" ht="12.75">
      <c r="A73">
        <v>70</v>
      </c>
      <c r="B73">
        <v>4.386</v>
      </c>
      <c r="C73">
        <v>111.41</v>
      </c>
      <c r="D73">
        <v>4.341</v>
      </c>
      <c r="E73">
        <v>110.27</v>
      </c>
      <c r="G73" s="10">
        <f t="shared" si="0"/>
        <v>1.5752857142857142</v>
      </c>
      <c r="I73" s="14">
        <f>2*((A73*$C$3)/(PI()*2)-$C$4)</f>
        <v>110.26546016432674</v>
      </c>
      <c r="J73">
        <f>I73/A73</f>
        <v>1.575220859490382</v>
      </c>
      <c r="K73" s="19">
        <f>I73-E73</f>
        <v>-0.004539835673256221</v>
      </c>
    </row>
    <row r="74" spans="1:11" ht="12.75">
      <c r="A74">
        <v>71</v>
      </c>
      <c r="B74">
        <v>4.449</v>
      </c>
      <c r="C74">
        <v>113</v>
      </c>
      <c r="D74">
        <v>4.404</v>
      </c>
      <c r="E74">
        <v>111.86</v>
      </c>
      <c r="G74" s="10">
        <f t="shared" si="0"/>
        <v>1.575492957746479</v>
      </c>
      <c r="I74" s="14">
        <f>2*((A74*$C$3)/(PI()*2)-$C$4)</f>
        <v>111.85700959524569</v>
      </c>
      <c r="J74">
        <f>I74/A74</f>
        <v>1.5754508393696576</v>
      </c>
      <c r="K74" s="19">
        <f>I74-E74</f>
        <v>-0.0029904047543141132</v>
      </c>
    </row>
    <row r="75" spans="1:11" ht="12.75">
      <c r="A75">
        <v>72</v>
      </c>
      <c r="B75">
        <v>4.511</v>
      </c>
      <c r="C75">
        <v>114.59</v>
      </c>
      <c r="D75">
        <v>4.466</v>
      </c>
      <c r="E75">
        <v>113.45</v>
      </c>
      <c r="G75" s="10">
        <f t="shared" si="0"/>
        <v>1.5756944444444445</v>
      </c>
      <c r="I75" s="14">
        <f>2*((A75*$C$3)/(PI()*2)-$C$4)</f>
        <v>113.44855902616465</v>
      </c>
      <c r="J75">
        <f>I75/A75</f>
        <v>1.5756744309189534</v>
      </c>
      <c r="K75" s="19">
        <f>I75-E75</f>
        <v>-0.001440973835357795</v>
      </c>
    </row>
    <row r="76" spans="1:11" ht="12.75">
      <c r="A76">
        <v>73</v>
      </c>
      <c r="B76">
        <v>4.574</v>
      </c>
      <c r="C76">
        <v>116.18</v>
      </c>
      <c r="D76">
        <v>4.529</v>
      </c>
      <c r="E76">
        <v>115.04</v>
      </c>
      <c r="G76" s="10">
        <f t="shared" si="0"/>
        <v>1.5758904109589043</v>
      </c>
      <c r="I76" s="14">
        <f>2*((A76*$C$3)/(PI()*2)-$C$4)</f>
        <v>115.0401084570836</v>
      </c>
      <c r="J76">
        <f>I76/A76</f>
        <v>1.575891896672378</v>
      </c>
      <c r="K76" s="19">
        <f>I76-E76</f>
        <v>0.00010845708359852324</v>
      </c>
    </row>
    <row r="77" spans="1:11" ht="12.75">
      <c r="A77">
        <v>74</v>
      </c>
      <c r="B77">
        <v>4.637</v>
      </c>
      <c r="C77">
        <v>117.77</v>
      </c>
      <c r="D77">
        <v>4.592</v>
      </c>
      <c r="E77">
        <v>116.63</v>
      </c>
      <c r="G77" s="10">
        <f t="shared" si="0"/>
        <v>1.576081081081081</v>
      </c>
      <c r="I77" s="14">
        <f>2*((A77*$C$3)/(PI()*2)-$C$4)</f>
        <v>116.63165788800255</v>
      </c>
      <c r="J77">
        <f>I77/A77</f>
        <v>1.5761034849730073</v>
      </c>
      <c r="K77" s="19">
        <f>I77-E77</f>
        <v>0.0016578880025548415</v>
      </c>
    </row>
    <row r="78" spans="1:11" ht="12.75">
      <c r="A78">
        <v>75</v>
      </c>
      <c r="B78">
        <v>4.699</v>
      </c>
      <c r="C78">
        <v>119.37</v>
      </c>
      <c r="D78">
        <v>4.654</v>
      </c>
      <c r="E78">
        <v>118.22</v>
      </c>
      <c r="G78" s="10">
        <f aca="true" t="shared" si="1" ref="G78:G141">E78/A78</f>
        <v>1.5762666666666667</v>
      </c>
      <c r="I78" s="14">
        <f>2*((A78*$C$3)/(PI()*2)-$C$4)</f>
        <v>118.22320731892151</v>
      </c>
      <c r="J78">
        <f>I78/A78</f>
        <v>1.5763094309189534</v>
      </c>
      <c r="K78" s="19">
        <f>I78-E78</f>
        <v>0.0032073189215111597</v>
      </c>
    </row>
    <row r="79" spans="1:11" ht="12.75">
      <c r="A79">
        <v>76</v>
      </c>
      <c r="B79">
        <v>4.762</v>
      </c>
      <c r="C79">
        <v>120.96</v>
      </c>
      <c r="D79">
        <v>4.717</v>
      </c>
      <c r="E79">
        <v>119.81</v>
      </c>
      <c r="G79" s="10">
        <f t="shared" si="1"/>
        <v>1.5764473684210527</v>
      </c>
      <c r="I79" s="14">
        <f>2*((A79*$C$3)/(PI()*2)-$C$4)</f>
        <v>119.81475674984046</v>
      </c>
      <c r="J79">
        <f>I79/A79</f>
        <v>1.5765099572347427</v>
      </c>
      <c r="K79" s="19">
        <f>I79-E79</f>
        <v>0.004756749840453267</v>
      </c>
    </row>
    <row r="80" spans="1:11" ht="12.75">
      <c r="A80">
        <v>77</v>
      </c>
      <c r="B80">
        <v>4.825</v>
      </c>
      <c r="C80">
        <v>122.55</v>
      </c>
      <c r="D80">
        <v>4.78</v>
      </c>
      <c r="E80">
        <v>121.41</v>
      </c>
      <c r="G80" s="10">
        <f t="shared" si="1"/>
        <v>1.5767532467532468</v>
      </c>
      <c r="I80" s="14">
        <f>2*((A80*$C$3)/(PI()*2)-$C$4)</f>
        <v>121.40630618075942</v>
      </c>
      <c r="J80">
        <f>I80/A80</f>
        <v>1.5767052750747976</v>
      </c>
      <c r="K80" s="19">
        <f>I80-E80</f>
        <v>-0.0036938192405813197</v>
      </c>
    </row>
    <row r="81" spans="1:11" ht="12.75">
      <c r="A81">
        <v>78</v>
      </c>
      <c r="B81">
        <v>4.887</v>
      </c>
      <c r="C81">
        <v>124.14</v>
      </c>
      <c r="D81">
        <v>4.842</v>
      </c>
      <c r="E81">
        <v>123</v>
      </c>
      <c r="G81" s="10">
        <f t="shared" si="1"/>
        <v>1.5769230769230769</v>
      </c>
      <c r="I81" s="14">
        <f>2*((A81*$C$3)/(PI()*2)-$C$4)</f>
        <v>122.99785561167836</v>
      </c>
      <c r="J81">
        <f>I81/A81</f>
        <v>1.5768955847651072</v>
      </c>
      <c r="K81" s="19">
        <f>I81-E81</f>
        <v>-0.0021443883216392123</v>
      </c>
    </row>
    <row r="82" spans="1:11" ht="12.75">
      <c r="A82">
        <v>79</v>
      </c>
      <c r="B82">
        <v>4.95</v>
      </c>
      <c r="C82">
        <v>125.73</v>
      </c>
      <c r="D82">
        <v>4.905</v>
      </c>
      <c r="E82">
        <v>124.59</v>
      </c>
      <c r="G82" s="10">
        <f t="shared" si="1"/>
        <v>1.5770886075949369</v>
      </c>
      <c r="I82" s="14">
        <f>2*((A82*$C$3)/(PI()*2)-$C$4)</f>
        <v>124.58940504259732</v>
      </c>
      <c r="J82">
        <f>I82/A82</f>
        <v>1.5770810764885737</v>
      </c>
      <c r="K82" s="19">
        <f>I82-E82</f>
        <v>-0.0005949574026828941</v>
      </c>
    </row>
    <row r="83" spans="1:11" ht="12.75">
      <c r="A83">
        <v>80</v>
      </c>
      <c r="B83">
        <v>5.013</v>
      </c>
      <c r="C83">
        <v>127.32</v>
      </c>
      <c r="D83">
        <v>4.968</v>
      </c>
      <c r="E83">
        <v>126.18</v>
      </c>
      <c r="G83" s="10">
        <f t="shared" si="1"/>
        <v>1.57725</v>
      </c>
      <c r="I83" s="14">
        <f>2*((A83*$C$3)/(PI()*2)-$C$4)</f>
        <v>126.18095447351627</v>
      </c>
      <c r="J83">
        <f>I83/A83</f>
        <v>1.5772619309189533</v>
      </c>
      <c r="K83" s="19">
        <f>I83-E83</f>
        <v>0.0009544735162592133</v>
      </c>
    </row>
    <row r="84" spans="1:11" ht="12.75">
      <c r="A84">
        <v>81</v>
      </c>
      <c r="B84">
        <v>5.075</v>
      </c>
      <c r="C84">
        <v>128.92</v>
      </c>
      <c r="D84">
        <v>5.03</v>
      </c>
      <c r="E84">
        <v>127.77</v>
      </c>
      <c r="G84" s="10">
        <f t="shared" si="1"/>
        <v>1.5774074074074074</v>
      </c>
      <c r="I84" s="14">
        <f>2*((A84*$C$3)/(PI()*2)-$C$4)</f>
        <v>127.77250390443524</v>
      </c>
      <c r="J84">
        <f>I84/A84</f>
        <v>1.5774383198078425</v>
      </c>
      <c r="K84" s="19">
        <f>I84-E84</f>
        <v>0.0025039044352439532</v>
      </c>
    </row>
    <row r="85" spans="1:11" ht="12.75">
      <c r="A85">
        <v>82</v>
      </c>
      <c r="B85">
        <v>5.138</v>
      </c>
      <c r="C85">
        <v>130.51</v>
      </c>
      <c r="D85">
        <v>5.093</v>
      </c>
      <c r="E85">
        <v>129.36</v>
      </c>
      <c r="G85" s="10">
        <f t="shared" si="1"/>
        <v>1.5775609756097562</v>
      </c>
      <c r="I85" s="14">
        <f>2*((A85*$C$3)/(PI()*2)-$C$4)</f>
        <v>129.36405333535419</v>
      </c>
      <c r="J85">
        <f>I85/A85</f>
        <v>1.5776104065287095</v>
      </c>
      <c r="K85" s="19">
        <f>I85-E85</f>
        <v>0.00405333535417185</v>
      </c>
    </row>
    <row r="86" spans="1:11" ht="12.75">
      <c r="A86">
        <v>83</v>
      </c>
      <c r="B86">
        <v>5.201</v>
      </c>
      <c r="C86">
        <v>132.1</v>
      </c>
      <c r="D86">
        <v>5.156</v>
      </c>
      <c r="E86">
        <v>130.96</v>
      </c>
      <c r="G86" s="10">
        <f t="shared" si="1"/>
        <v>1.5778313253012048</v>
      </c>
      <c r="I86" s="14">
        <f>2*((A86*$C$3)/(PI()*2)-$C$4)</f>
        <v>130.95560276627313</v>
      </c>
      <c r="J86">
        <f>I86/A86</f>
        <v>1.577778346581604</v>
      </c>
      <c r="K86" s="19">
        <f>I86-E86</f>
        <v>-0.004397233726876948</v>
      </c>
    </row>
    <row r="87" spans="1:11" ht="12.75">
      <c r="A87">
        <v>84</v>
      </c>
      <c r="B87">
        <v>5.263</v>
      </c>
      <c r="C87">
        <v>133.69</v>
      </c>
      <c r="D87">
        <v>5.218</v>
      </c>
      <c r="E87">
        <v>132.55</v>
      </c>
      <c r="G87" s="10">
        <f t="shared" si="1"/>
        <v>1.5779761904761906</v>
      </c>
      <c r="I87" s="14">
        <f>2*((A87*$C$3)/(PI()*2)-$C$4)</f>
        <v>132.54715219719208</v>
      </c>
      <c r="J87">
        <f>I87/A87</f>
        <v>1.5779422880618104</v>
      </c>
      <c r="K87" s="19">
        <f>I87-E87</f>
        <v>-0.0028478028079348405</v>
      </c>
    </row>
    <row r="88" spans="1:11" ht="12.75">
      <c r="A88">
        <v>85</v>
      </c>
      <c r="B88">
        <v>5.326</v>
      </c>
      <c r="C88">
        <v>135.28</v>
      </c>
      <c r="D88">
        <v>5.281</v>
      </c>
      <c r="E88">
        <v>134.14</v>
      </c>
      <c r="G88" s="10">
        <f t="shared" si="1"/>
        <v>1.5781176470588234</v>
      </c>
      <c r="I88" s="14">
        <f>2*((A88*$C$3)/(PI()*2)-$C$4)</f>
        <v>134.13870162811105</v>
      </c>
      <c r="J88">
        <f>I88/A88</f>
        <v>1.5781023720954241</v>
      </c>
      <c r="K88" s="19">
        <f>I88-E88</f>
        <v>-0.0012983718889358897</v>
      </c>
    </row>
    <row r="89" spans="1:11" ht="12.75">
      <c r="A89">
        <v>86</v>
      </c>
      <c r="B89">
        <v>5.389</v>
      </c>
      <c r="C89">
        <v>136.87</v>
      </c>
      <c r="D89">
        <v>5.344</v>
      </c>
      <c r="E89">
        <v>135.73</v>
      </c>
      <c r="G89" s="10">
        <f t="shared" si="1"/>
        <v>1.5782558139534884</v>
      </c>
      <c r="I89" s="14">
        <f>2*((A89*$C$3)/(PI()*2)-$C$4)</f>
        <v>135.73025105903</v>
      </c>
      <c r="J89">
        <f>I89/A89</f>
        <v>1.5782587332445348</v>
      </c>
      <c r="K89" s="19">
        <f>I89-E89</f>
        <v>0.00025105903000621765</v>
      </c>
    </row>
    <row r="90" spans="1:11" ht="12.75">
      <c r="A90">
        <v>87</v>
      </c>
      <c r="B90">
        <v>5.451</v>
      </c>
      <c r="C90">
        <v>138.46</v>
      </c>
      <c r="D90">
        <v>5.406</v>
      </c>
      <c r="E90">
        <v>137.32</v>
      </c>
      <c r="G90" s="10">
        <f t="shared" si="1"/>
        <v>1.578390804597701</v>
      </c>
      <c r="I90" s="14">
        <f>2*((A90*$C$3)/(PI()*2)-$C$4)</f>
        <v>137.32180048994894</v>
      </c>
      <c r="J90">
        <f>I90/A90</f>
        <v>1.5784114998844705</v>
      </c>
      <c r="K90" s="19">
        <f>I90-E90</f>
        <v>0.001800489948948325</v>
      </c>
    </row>
    <row r="91" spans="1:11" ht="12.75">
      <c r="A91">
        <v>88</v>
      </c>
      <c r="B91">
        <v>5.514</v>
      </c>
      <c r="C91">
        <v>140.06</v>
      </c>
      <c r="D91">
        <v>5.469</v>
      </c>
      <c r="E91">
        <v>138.91</v>
      </c>
      <c r="G91" s="10">
        <f t="shared" si="1"/>
        <v>1.5785227272727271</v>
      </c>
      <c r="I91" s="14">
        <f>2*((A91*$C$3)/(PI()*2)-$C$4)</f>
        <v>138.9133499208679</v>
      </c>
      <c r="J91">
        <f>I91/A91</f>
        <v>1.5785607945553168</v>
      </c>
      <c r="K91" s="19">
        <f>I91-E91</f>
        <v>0.0033499208678904324</v>
      </c>
    </row>
    <row r="92" spans="1:11" ht="12.75">
      <c r="A92">
        <v>89</v>
      </c>
      <c r="B92">
        <v>5.577</v>
      </c>
      <c r="C92">
        <v>141.65</v>
      </c>
      <c r="D92">
        <v>5.532</v>
      </c>
      <c r="E92">
        <v>140.5</v>
      </c>
      <c r="G92" s="10">
        <f t="shared" si="1"/>
        <v>1.5786516853932584</v>
      </c>
      <c r="I92" s="14">
        <f>2*((A92*$C$3)/(PI()*2)-$C$4)</f>
        <v>140.50489935178686</v>
      </c>
      <c r="J92">
        <f>I92/A92</f>
        <v>1.57870673428974</v>
      </c>
      <c r="K92" s="19">
        <f>I92-E92</f>
        <v>0.0048993517868609615</v>
      </c>
    </row>
    <row r="93" spans="1:11" ht="12.75">
      <c r="A93">
        <v>90</v>
      </c>
      <c r="B93">
        <v>5.639</v>
      </c>
      <c r="C93">
        <v>143.24</v>
      </c>
      <c r="D93">
        <v>5.594</v>
      </c>
      <c r="E93">
        <v>142.1</v>
      </c>
      <c r="G93" s="10">
        <f t="shared" si="1"/>
        <v>1.5788888888888888</v>
      </c>
      <c r="I93" s="14">
        <f>2*((A93*$C$3)/(PI()*2)-$C$4)</f>
        <v>142.0964487827058</v>
      </c>
      <c r="J93">
        <f>I93/A93</f>
        <v>1.5788494309189534</v>
      </c>
      <c r="K93" s="19">
        <f>I93-E93</f>
        <v>-0.003551217294187836</v>
      </c>
    </row>
    <row r="94" spans="1:11" ht="12.75">
      <c r="A94">
        <v>91</v>
      </c>
      <c r="B94">
        <v>5.702</v>
      </c>
      <c r="C94">
        <v>144.83</v>
      </c>
      <c r="D94">
        <v>5.657</v>
      </c>
      <c r="E94">
        <v>143.69</v>
      </c>
      <c r="G94" s="10">
        <f t="shared" si="1"/>
        <v>1.579010989010989</v>
      </c>
      <c r="I94" s="14">
        <f>2*((A94*$C$3)/(PI()*2)-$C$4)</f>
        <v>143.68799821362475</v>
      </c>
      <c r="J94">
        <f>I94/A94</f>
        <v>1.5789889913585138</v>
      </c>
      <c r="K94" s="19">
        <f>I94-E94</f>
        <v>-0.0020017863752457288</v>
      </c>
    </row>
    <row r="95" spans="1:11" ht="12.75">
      <c r="A95">
        <v>92</v>
      </c>
      <c r="B95">
        <v>5.765</v>
      </c>
      <c r="C95">
        <v>146.42</v>
      </c>
      <c r="D95">
        <v>5.72</v>
      </c>
      <c r="E95">
        <v>145.28</v>
      </c>
      <c r="G95" s="10">
        <f t="shared" si="1"/>
        <v>1.5791304347826087</v>
      </c>
      <c r="I95" s="14">
        <f>2*((A95*$C$3)/(PI()*2)-$C$4)</f>
        <v>145.27954764454373</v>
      </c>
      <c r="J95">
        <f>I95/A95</f>
        <v>1.5791255178754753</v>
      </c>
      <c r="K95" s="19">
        <f>I95-E95</f>
        <v>-0.0004523554562751997</v>
      </c>
    </row>
    <row r="96" spans="1:11" ht="12.75">
      <c r="A96">
        <v>93</v>
      </c>
      <c r="B96">
        <v>5.827</v>
      </c>
      <c r="C96">
        <v>148.01</v>
      </c>
      <c r="D96">
        <v>5.782</v>
      </c>
      <c r="E96">
        <v>146.87</v>
      </c>
      <c r="G96" s="10">
        <f t="shared" si="1"/>
        <v>1.579247311827957</v>
      </c>
      <c r="I96" s="14">
        <f>2*((A96*$C$3)/(PI()*2)-$C$4)</f>
        <v>146.87109707546267</v>
      </c>
      <c r="J96">
        <f>I96/A96</f>
        <v>1.5792591083383083</v>
      </c>
      <c r="K96" s="19">
        <f>I96-E96</f>
        <v>0.0010970754626669077</v>
      </c>
    </row>
    <row r="97" spans="1:11" ht="12.75">
      <c r="A97">
        <v>94</v>
      </c>
      <c r="B97">
        <v>5.89</v>
      </c>
      <c r="C97">
        <v>149.61</v>
      </c>
      <c r="D97">
        <v>5.845</v>
      </c>
      <c r="E97">
        <v>148.46</v>
      </c>
      <c r="G97" s="10">
        <f t="shared" si="1"/>
        <v>1.5793617021276596</v>
      </c>
      <c r="I97" s="14">
        <f>2*((A97*$C$3)/(PI()*2)-$C$4)</f>
        <v>148.46264650638162</v>
      </c>
      <c r="J97">
        <f>I97/A97</f>
        <v>1.5793898564508682</v>
      </c>
      <c r="K97" s="19">
        <f>I97-E97</f>
        <v>0.002646506381609015</v>
      </c>
    </row>
    <row r="98" spans="1:11" ht="12.75">
      <c r="A98">
        <v>95</v>
      </c>
      <c r="B98">
        <v>5.953</v>
      </c>
      <c r="C98">
        <v>151.2</v>
      </c>
      <c r="D98">
        <v>5.908</v>
      </c>
      <c r="E98">
        <v>150.05</v>
      </c>
      <c r="G98" s="10">
        <f t="shared" si="1"/>
        <v>1.5794736842105264</v>
      </c>
      <c r="I98" s="14">
        <f>2*((A98*$C$3)/(PI()*2)-$C$4)</f>
        <v>150.05419593730056</v>
      </c>
      <c r="J98">
        <f>I98/A98</f>
        <v>1.579517851971585</v>
      </c>
      <c r="K98" s="19">
        <f>I98-E98</f>
        <v>0.0041959373005511225</v>
      </c>
    </row>
    <row r="99" spans="1:11" ht="12.75">
      <c r="A99">
        <v>96</v>
      </c>
      <c r="B99">
        <v>6.015</v>
      </c>
      <c r="C99">
        <v>152.79</v>
      </c>
      <c r="D99">
        <v>5.97</v>
      </c>
      <c r="E99">
        <v>151.65</v>
      </c>
      <c r="G99" s="10">
        <f t="shared" si="1"/>
        <v>1.5796875000000001</v>
      </c>
      <c r="I99" s="14">
        <f>2*((A99*$C$3)/(PI()*2)-$C$4)</f>
        <v>151.64574536821954</v>
      </c>
      <c r="J99">
        <f>I99/A99</f>
        <v>1.5796431809189535</v>
      </c>
      <c r="K99" s="19">
        <f>I99-E99</f>
        <v>-0.0042546317804692535</v>
      </c>
    </row>
    <row r="100" spans="1:11" ht="12.75">
      <c r="A100">
        <v>97</v>
      </c>
      <c r="B100">
        <v>6.078</v>
      </c>
      <c r="C100">
        <v>154.38</v>
      </c>
      <c r="D100">
        <v>6.033</v>
      </c>
      <c r="E100">
        <v>153.24</v>
      </c>
      <c r="G100" s="10">
        <f t="shared" si="1"/>
        <v>1.5797938144329897</v>
      </c>
      <c r="I100" s="14">
        <f>2*((A100*$C$3)/(PI()*2)-$C$4)</f>
        <v>153.23729479913848</v>
      </c>
      <c r="J100">
        <f>I100/A100</f>
        <v>1.5797659257643142</v>
      </c>
      <c r="K100" s="19">
        <f>I100-E100</f>
        <v>-0.002705200861527146</v>
      </c>
    </row>
    <row r="101" spans="1:11" ht="12.75">
      <c r="A101">
        <v>98</v>
      </c>
      <c r="B101">
        <v>6.141</v>
      </c>
      <c r="C101">
        <v>155.97</v>
      </c>
      <c r="D101">
        <v>6.096</v>
      </c>
      <c r="E101">
        <v>154.83</v>
      </c>
      <c r="G101" s="10">
        <f t="shared" si="1"/>
        <v>1.5798979591836737</v>
      </c>
      <c r="I101" s="14">
        <f>2*((A101*$C$3)/(PI()*2)-$C$4)</f>
        <v>154.82884423005743</v>
      </c>
      <c r="J101">
        <f>I101/A101</f>
        <v>1.579886165612831</v>
      </c>
      <c r="K101" s="19">
        <f>I101-E101</f>
        <v>-0.0011557699425850387</v>
      </c>
    </row>
    <row r="102" spans="1:11" ht="12.75">
      <c r="A102">
        <v>99</v>
      </c>
      <c r="B102">
        <v>6.203</v>
      </c>
      <c r="C102">
        <v>157.56</v>
      </c>
      <c r="D102">
        <v>6.158</v>
      </c>
      <c r="E102">
        <v>156.42</v>
      </c>
      <c r="G102" s="10">
        <f t="shared" si="1"/>
        <v>1.5799999999999998</v>
      </c>
      <c r="I102" s="14">
        <f>2*((A102*$C$3)/(PI()*2)-$C$4)</f>
        <v>156.4203936609764</v>
      </c>
      <c r="J102">
        <f>I102/A102</f>
        <v>1.580003976373499</v>
      </c>
      <c r="K102" s="19">
        <f>I102-E102</f>
        <v>0.00039366097641391207</v>
      </c>
    </row>
    <row r="103" spans="1:11" ht="12.75">
      <c r="A103">
        <v>100</v>
      </c>
      <c r="B103">
        <v>6.266</v>
      </c>
      <c r="C103">
        <v>159.15</v>
      </c>
      <c r="D103">
        <v>6.221</v>
      </c>
      <c r="E103">
        <v>158.01</v>
      </c>
      <c r="G103" s="10">
        <f t="shared" si="1"/>
        <v>1.5800999999999998</v>
      </c>
      <c r="I103" s="14">
        <f>2*((A103*$C$3)/(PI()*2)-$C$4)</f>
        <v>158.01194309189535</v>
      </c>
      <c r="J103">
        <f>I103/A103</f>
        <v>1.5801194309189535</v>
      </c>
      <c r="K103" s="19">
        <f>I103-E103</f>
        <v>0.0019430918953560194</v>
      </c>
    </row>
    <row r="104" spans="1:11" ht="12.75">
      <c r="A104">
        <v>101</v>
      </c>
      <c r="B104">
        <v>6.329</v>
      </c>
      <c r="C104">
        <v>160.75</v>
      </c>
      <c r="D104">
        <v>6.284</v>
      </c>
      <c r="E104">
        <v>159.6</v>
      </c>
      <c r="G104" s="10">
        <f t="shared" si="1"/>
        <v>1.58019801980198</v>
      </c>
      <c r="I104" s="14">
        <f>2*((A104*$C$3)/(PI()*2)-$C$4)</f>
        <v>159.6034925228143</v>
      </c>
      <c r="J104">
        <f>I104/A104</f>
        <v>1.580232599235785</v>
      </c>
      <c r="K104" s="19">
        <f>I104-E104</f>
        <v>0.003492522814298127</v>
      </c>
    </row>
    <row r="105" spans="1:11" ht="12.75">
      <c r="A105">
        <v>102</v>
      </c>
      <c r="B105">
        <v>6.391</v>
      </c>
      <c r="C105">
        <v>162.34</v>
      </c>
      <c r="D105">
        <v>6.346</v>
      </c>
      <c r="E105">
        <v>161.19</v>
      </c>
      <c r="G105" s="10">
        <f t="shared" si="1"/>
        <v>1.5802941176470588</v>
      </c>
      <c r="I105" s="14">
        <f>2*((A105*$C$3)/(PI()*2)-$C$4)</f>
        <v>161.19504195373324</v>
      </c>
      <c r="J105">
        <f>I105/A105</f>
        <v>1.5803435485660122</v>
      </c>
      <c r="K105" s="19">
        <f>I105-E105</f>
        <v>0.005041953733240234</v>
      </c>
    </row>
    <row r="106" spans="1:11" ht="12.75">
      <c r="A106">
        <v>103</v>
      </c>
      <c r="B106">
        <v>6.454</v>
      </c>
      <c r="C106">
        <v>163.93</v>
      </c>
      <c r="D106">
        <v>6.409</v>
      </c>
      <c r="E106">
        <v>162.79</v>
      </c>
      <c r="G106" s="10">
        <f t="shared" si="1"/>
        <v>1.5804854368932038</v>
      </c>
      <c r="I106" s="14">
        <f>2*((A106*$C$3)/(PI()*2)-$C$4)</f>
        <v>162.7865913846522</v>
      </c>
      <c r="J106">
        <f>I106/A106</f>
        <v>1.5804523435403128</v>
      </c>
      <c r="K106" s="19">
        <f>I106-E106</f>
        <v>-0.0034086153477801417</v>
      </c>
    </row>
    <row r="107" spans="1:11" ht="12.75">
      <c r="A107">
        <v>104</v>
      </c>
      <c r="B107">
        <v>6.517</v>
      </c>
      <c r="C107">
        <v>165.52</v>
      </c>
      <c r="D107">
        <v>6.472</v>
      </c>
      <c r="E107">
        <v>164.38</v>
      </c>
      <c r="G107" s="10">
        <f t="shared" si="1"/>
        <v>1.580576923076923</v>
      </c>
      <c r="I107" s="14">
        <f>2*((A107*$C$3)/(PI()*2)-$C$4)</f>
        <v>164.37814081557116</v>
      </c>
      <c r="J107">
        <f>I107/A107</f>
        <v>1.5805590463035688</v>
      </c>
      <c r="K107" s="19">
        <f>I107-E107</f>
        <v>-0.0018591844288380344</v>
      </c>
    </row>
    <row r="108" spans="1:11" ht="12.75">
      <c r="A108">
        <v>105</v>
      </c>
      <c r="B108">
        <v>6.579</v>
      </c>
      <c r="C108">
        <v>167.11</v>
      </c>
      <c r="D108">
        <v>6.534</v>
      </c>
      <c r="E108">
        <v>165.97</v>
      </c>
      <c r="G108" s="10">
        <f t="shared" si="1"/>
        <v>1.5806666666666667</v>
      </c>
      <c r="I108" s="14">
        <f>2*((A108*$C$3)/(PI()*2)-$C$4)</f>
        <v>165.9696902464901</v>
      </c>
      <c r="J108">
        <f>I108/A108</f>
        <v>1.5806637166332391</v>
      </c>
      <c r="K108" s="19">
        <f>I108-E108</f>
        <v>-0.000309753509895927</v>
      </c>
    </row>
    <row r="109" spans="1:11" ht="12.75">
      <c r="A109">
        <v>106</v>
      </c>
      <c r="B109">
        <v>6.642</v>
      </c>
      <c r="C109">
        <v>168.7</v>
      </c>
      <c r="D109">
        <v>6.597</v>
      </c>
      <c r="E109">
        <v>167.56</v>
      </c>
      <c r="G109" s="10">
        <f t="shared" si="1"/>
        <v>1.580754716981132</v>
      </c>
      <c r="I109" s="14">
        <f>2*((A109*$C$3)/(PI()*2)-$C$4)</f>
        <v>167.56123967740905</v>
      </c>
      <c r="J109">
        <f>I109/A109</f>
        <v>1.5807664120510287</v>
      </c>
      <c r="K109" s="19">
        <f>I109-E109</f>
        <v>0.0012396774090461804</v>
      </c>
    </row>
    <row r="110" spans="1:11" ht="12.75">
      <c r="A110">
        <v>107</v>
      </c>
      <c r="B110">
        <v>6.705</v>
      </c>
      <c r="C110">
        <v>170.3</v>
      </c>
      <c r="D110">
        <v>6.66</v>
      </c>
      <c r="E110">
        <v>169.15</v>
      </c>
      <c r="G110" s="10">
        <f t="shared" si="1"/>
        <v>1.580841121495327</v>
      </c>
      <c r="I110" s="14">
        <f>2*((A110*$C$3)/(PI()*2)-$C$4)</f>
        <v>169.15278910832802</v>
      </c>
      <c r="J110">
        <f>I110/A110</f>
        <v>1.5808671879282992</v>
      </c>
      <c r="K110" s="19">
        <f>I110-E110</f>
        <v>0.0027891083280167095</v>
      </c>
    </row>
    <row r="111" spans="1:11" ht="12.75">
      <c r="A111">
        <v>108</v>
      </c>
      <c r="B111">
        <v>6.767</v>
      </c>
      <c r="C111">
        <v>171.89</v>
      </c>
      <c r="D111">
        <v>6.722</v>
      </c>
      <c r="E111">
        <v>170.74</v>
      </c>
      <c r="G111" s="10">
        <f t="shared" si="1"/>
        <v>1.580925925925926</v>
      </c>
      <c r="I111" s="14">
        <f>2*((A111*$C$3)/(PI()*2)-$C$4)</f>
        <v>170.74433853924697</v>
      </c>
      <c r="J111">
        <f>I111/A111</f>
        <v>1.5809660975856201</v>
      </c>
      <c r="K111" s="19">
        <f>I111-E111</f>
        <v>0.004338539246958817</v>
      </c>
    </row>
    <row r="112" spans="1:11" ht="12.75">
      <c r="A112">
        <v>109</v>
      </c>
      <c r="B112">
        <v>6.83</v>
      </c>
      <c r="C112">
        <v>173.48</v>
      </c>
      <c r="D112">
        <v>6.785</v>
      </c>
      <c r="E112">
        <v>172.34</v>
      </c>
      <c r="G112" s="10">
        <f t="shared" si="1"/>
        <v>1.5811009174311927</v>
      </c>
      <c r="I112" s="14">
        <f>2*((A112*$C$3)/(PI()*2)-$C$4)</f>
        <v>172.3358879701659</v>
      </c>
      <c r="J112">
        <f>I112/A112</f>
        <v>1.5810631923868432</v>
      </c>
      <c r="K112" s="19">
        <f>I112-E112</f>
        <v>-0.004112029834089981</v>
      </c>
    </row>
    <row r="113" spans="1:11" ht="12.75">
      <c r="A113">
        <v>110</v>
      </c>
      <c r="B113">
        <v>6.893</v>
      </c>
      <c r="C113">
        <v>175.07</v>
      </c>
      <c r="D113">
        <v>6.848</v>
      </c>
      <c r="E113">
        <v>173.93</v>
      </c>
      <c r="G113" s="10">
        <f t="shared" si="1"/>
        <v>1.5811818181818182</v>
      </c>
      <c r="I113" s="14">
        <f>2*((A113*$C$3)/(PI()*2)-$C$4)</f>
        <v>173.9274374010849</v>
      </c>
      <c r="J113">
        <f>I113/A113</f>
        <v>1.5811585218280444</v>
      </c>
      <c r="K113" s="19">
        <f>I113-E113</f>
        <v>-0.0025625989151194517</v>
      </c>
    </row>
    <row r="114" spans="1:11" ht="12.75">
      <c r="A114">
        <v>111</v>
      </c>
      <c r="B114">
        <v>6.955</v>
      </c>
      <c r="C114">
        <v>176.66</v>
      </c>
      <c r="D114">
        <v>6.91</v>
      </c>
      <c r="E114">
        <v>175.52</v>
      </c>
      <c r="G114" s="10">
        <f t="shared" si="1"/>
        <v>1.5812612612612613</v>
      </c>
      <c r="I114" s="14">
        <f>2*((A114*$C$3)/(PI()*2)-$C$4)</f>
        <v>175.51898683200383</v>
      </c>
      <c r="J114">
        <f>I114/A114</f>
        <v>1.581252133621656</v>
      </c>
      <c r="K114" s="19">
        <f>I114-E114</f>
        <v>-0.0010131679961773443</v>
      </c>
    </row>
    <row r="115" spans="1:11" ht="12.75">
      <c r="A115">
        <v>112</v>
      </c>
      <c r="B115">
        <v>7.018</v>
      </c>
      <c r="C115">
        <v>178.25</v>
      </c>
      <c r="D115">
        <v>6.973</v>
      </c>
      <c r="E115">
        <v>177.11</v>
      </c>
      <c r="G115" s="10">
        <f t="shared" si="1"/>
        <v>1.5813392857142858</v>
      </c>
      <c r="I115" s="14">
        <f>2*((A115*$C$3)/(PI()*2)-$C$4)</f>
        <v>177.11053626292278</v>
      </c>
      <c r="J115">
        <f>I115/A115</f>
        <v>1.5813440737760962</v>
      </c>
      <c r="K115" s="19">
        <f>I115-E115</f>
        <v>0.0005362629227647631</v>
      </c>
    </row>
    <row r="116" spans="1:11" ht="12.75">
      <c r="A116">
        <v>113</v>
      </c>
      <c r="B116">
        <v>7.08</v>
      </c>
      <c r="C116">
        <v>179.84</v>
      </c>
      <c r="D116">
        <v>7.035</v>
      </c>
      <c r="E116">
        <v>178.7</v>
      </c>
      <c r="G116" s="10">
        <f t="shared" si="1"/>
        <v>1.5814159292035397</v>
      </c>
      <c r="I116" s="14">
        <f>2*((A116*$C$3)/(PI()*2)-$C$4)</f>
        <v>178.70208569384172</v>
      </c>
      <c r="J116">
        <f>I116/A116</f>
        <v>1.5814343866711658</v>
      </c>
      <c r="K116" s="19">
        <f>I116-E116</f>
        <v>0.002085693841735292</v>
      </c>
    </row>
    <row r="117" spans="1:11" ht="12.75">
      <c r="A117">
        <v>114</v>
      </c>
      <c r="B117">
        <v>7.143</v>
      </c>
      <c r="C117">
        <v>181.44</v>
      </c>
      <c r="D117">
        <v>7.098</v>
      </c>
      <c r="E117">
        <v>180.29</v>
      </c>
      <c r="G117" s="10">
        <f t="shared" si="1"/>
        <v>1.5814912280701754</v>
      </c>
      <c r="I117" s="14">
        <f>2*((A117*$C$3)/(PI()*2)-$C$4)</f>
        <v>180.2936351247607</v>
      </c>
      <c r="J117">
        <f>I117/A117</f>
        <v>1.5815231151294797</v>
      </c>
      <c r="K117" s="19">
        <f>I117-E117</f>
        <v>0.0036351247607058212</v>
      </c>
    </row>
    <row r="118" spans="1:11" ht="12.75">
      <c r="A118">
        <v>115</v>
      </c>
      <c r="B118">
        <v>7.206</v>
      </c>
      <c r="C118">
        <v>183.03</v>
      </c>
      <c r="D118">
        <v>7.161</v>
      </c>
      <c r="E118">
        <v>181.88</v>
      </c>
      <c r="G118" s="10">
        <f t="shared" si="1"/>
        <v>1.5815652173913044</v>
      </c>
      <c r="I118" s="14">
        <f>2*((A118*$C$3)/(PI()*2)-$C$4)</f>
        <v>181.88518455567964</v>
      </c>
      <c r="J118">
        <f>I118/A118</f>
        <v>1.5816103004841708</v>
      </c>
      <c r="K118" s="19">
        <f>I118-E118</f>
        <v>0.005184555679647929</v>
      </c>
    </row>
    <row r="119" spans="1:11" ht="12.75">
      <c r="A119">
        <v>116</v>
      </c>
      <c r="B119">
        <v>7.268</v>
      </c>
      <c r="C119">
        <v>184.62</v>
      </c>
      <c r="D119">
        <v>7.223</v>
      </c>
      <c r="E119">
        <v>183.48</v>
      </c>
      <c r="G119" s="10">
        <f t="shared" si="1"/>
        <v>1.5817241379310345</v>
      </c>
      <c r="I119" s="14">
        <f>2*((A119*$C$3)/(PI()*2)-$C$4)</f>
        <v>183.4767339865986</v>
      </c>
      <c r="J119">
        <f>I119/A119</f>
        <v>1.5816959826430912</v>
      </c>
      <c r="K119" s="19">
        <f>I119-E119</f>
        <v>-0.003266013401400869</v>
      </c>
    </row>
    <row r="120" spans="1:11" ht="12.75">
      <c r="A120">
        <v>117</v>
      </c>
      <c r="B120">
        <v>7.331</v>
      </c>
      <c r="C120">
        <v>186.21</v>
      </c>
      <c r="D120">
        <v>7.286</v>
      </c>
      <c r="E120">
        <v>185.07</v>
      </c>
      <c r="G120" s="10">
        <f t="shared" si="1"/>
        <v>1.5817948717948718</v>
      </c>
      <c r="I120" s="14">
        <f>2*((A120*$C$3)/(PI()*2)-$C$4)</f>
        <v>185.06828341751756</v>
      </c>
      <c r="J120">
        <f>I120/A120</f>
        <v>1.5817802001497228</v>
      </c>
      <c r="K120" s="19">
        <f>I120-E120</f>
        <v>-0.00171658248243034</v>
      </c>
    </row>
    <row r="121" spans="1:11" ht="12.75">
      <c r="A121">
        <v>118</v>
      </c>
      <c r="B121">
        <v>7.394</v>
      </c>
      <c r="C121">
        <v>187.8</v>
      </c>
      <c r="D121">
        <v>7.349</v>
      </c>
      <c r="E121">
        <v>186.66</v>
      </c>
      <c r="G121" s="10">
        <f t="shared" si="1"/>
        <v>1.581864406779661</v>
      </c>
      <c r="I121" s="14">
        <f>2*((A121*$C$3)/(PI()*2)-$C$4)</f>
        <v>186.6598328484365</v>
      </c>
      <c r="J121">
        <f>I121/A121</f>
        <v>1.5818629902409873</v>
      </c>
      <c r="K121" s="19">
        <f>I121-E121</f>
        <v>-0.00016715156348823257</v>
      </c>
    </row>
    <row r="122" spans="1:11" ht="12.75">
      <c r="A122">
        <v>119</v>
      </c>
      <c r="B122">
        <v>7.456</v>
      </c>
      <c r="C122">
        <v>189.39</v>
      </c>
      <c r="D122">
        <v>7.411</v>
      </c>
      <c r="E122">
        <v>188.25</v>
      </c>
      <c r="G122" s="10">
        <f t="shared" si="1"/>
        <v>1.5819327731092436</v>
      </c>
      <c r="I122" s="14">
        <f>2*((A122*$C$3)/(PI()*2)-$C$4)</f>
        <v>188.25138227935545</v>
      </c>
      <c r="J122">
        <f>I122/A122</f>
        <v>1.5819443889021467</v>
      </c>
      <c r="K122" s="19">
        <f>I122-E122</f>
        <v>0.0013822793554538748</v>
      </c>
    </row>
    <row r="123" spans="1:11" ht="12.75">
      <c r="A123">
        <v>120</v>
      </c>
      <c r="B123">
        <v>7.519</v>
      </c>
      <c r="C123">
        <v>190.99</v>
      </c>
      <c r="D123">
        <v>7.474</v>
      </c>
      <c r="E123">
        <v>189.84</v>
      </c>
      <c r="G123" s="10">
        <f t="shared" si="1"/>
        <v>1.582</v>
      </c>
      <c r="I123" s="14">
        <f>2*((A123*$C$3)/(PI()*2)-$C$4)</f>
        <v>189.8429317102744</v>
      </c>
      <c r="J123">
        <f>I123/A123</f>
        <v>1.5820244309189533</v>
      </c>
      <c r="K123" s="19">
        <f>I123-E123</f>
        <v>0.002931710274395982</v>
      </c>
    </row>
    <row r="124" spans="1:11" ht="12.75">
      <c r="A124">
        <v>121</v>
      </c>
      <c r="B124">
        <v>7.582</v>
      </c>
      <c r="C124">
        <v>192.58</v>
      </c>
      <c r="D124">
        <v>7.537</v>
      </c>
      <c r="E124">
        <v>191.43</v>
      </c>
      <c r="G124" s="10">
        <f t="shared" si="1"/>
        <v>1.5820661157024793</v>
      </c>
      <c r="I124" s="14">
        <f>2*((A124*$C$3)/(PI()*2)-$C$4)</f>
        <v>191.43448114119337</v>
      </c>
      <c r="J124">
        <f>I124/A124</f>
        <v>1.582103149927218</v>
      </c>
      <c r="K124" s="19">
        <f>I124-E124</f>
        <v>0.004481141193366511</v>
      </c>
    </row>
    <row r="125" spans="1:11" ht="12.75">
      <c r="A125">
        <v>122</v>
      </c>
      <c r="B125">
        <v>7.644</v>
      </c>
      <c r="C125">
        <v>194.17</v>
      </c>
      <c r="D125">
        <v>7.599</v>
      </c>
      <c r="E125">
        <v>193.03</v>
      </c>
      <c r="G125" s="10">
        <f t="shared" si="1"/>
        <v>1.5822131147540983</v>
      </c>
      <c r="I125" s="14">
        <f>2*((A125*$C$3)/(PI()*2)-$C$4)</f>
        <v>193.02603057211232</v>
      </c>
      <c r="J125">
        <f>I125/A125</f>
        <v>1.582180578459937</v>
      </c>
      <c r="K125" s="19">
        <f>I125-E125</f>
        <v>-0.003969427887682286</v>
      </c>
    </row>
    <row r="126" spans="1:11" ht="12.75">
      <c r="A126">
        <v>123</v>
      </c>
      <c r="B126">
        <v>7.707</v>
      </c>
      <c r="C126">
        <v>195.76</v>
      </c>
      <c r="D126">
        <v>7.662</v>
      </c>
      <c r="E126">
        <v>194.62</v>
      </c>
      <c r="G126" s="10">
        <f t="shared" si="1"/>
        <v>1.5822764227642276</v>
      </c>
      <c r="I126" s="14">
        <f>2*((A126*$C$3)/(PI()*2)-$C$4)</f>
        <v>194.61758000303126</v>
      </c>
      <c r="J126">
        <f>I126/A126</f>
        <v>1.5822567479921241</v>
      </c>
      <c r="K126" s="19">
        <f>I126-E126</f>
        <v>-0.002419996968740179</v>
      </c>
    </row>
    <row r="127" spans="1:11" ht="12.75">
      <c r="A127">
        <v>124</v>
      </c>
      <c r="B127">
        <v>7.77</v>
      </c>
      <c r="C127">
        <v>197.35</v>
      </c>
      <c r="D127">
        <v>7.725</v>
      </c>
      <c r="E127">
        <v>196.21</v>
      </c>
      <c r="G127" s="10">
        <f t="shared" si="1"/>
        <v>1.5823387096774195</v>
      </c>
      <c r="I127" s="14">
        <f>2*((A127*$C$3)/(PI()*2)-$C$4)</f>
        <v>196.2091294339502</v>
      </c>
      <c r="J127">
        <f>I127/A127</f>
        <v>1.5823316889834695</v>
      </c>
      <c r="K127" s="19">
        <f>I127-E127</f>
        <v>-0.0008705660497980716</v>
      </c>
    </row>
    <row r="128" spans="1:11" ht="12.75">
      <c r="A128">
        <v>125</v>
      </c>
      <c r="B128">
        <v>7.832</v>
      </c>
      <c r="C128">
        <v>198.94</v>
      </c>
      <c r="D128">
        <v>7.787</v>
      </c>
      <c r="E128">
        <v>197.8</v>
      </c>
      <c r="G128" s="10">
        <f t="shared" si="1"/>
        <v>1.5824</v>
      </c>
      <c r="I128" s="14">
        <f>2*((A128*$C$3)/(PI()*2)-$C$4)</f>
        <v>197.80067886486918</v>
      </c>
      <c r="J128">
        <f>I128/A128</f>
        <v>1.5824054309189535</v>
      </c>
      <c r="K128" s="19">
        <f>I128-E128</f>
        <v>0.0006788648691724575</v>
      </c>
    </row>
    <row r="129" spans="1:11" ht="12.75">
      <c r="A129">
        <v>126</v>
      </c>
      <c r="B129">
        <v>7.895</v>
      </c>
      <c r="C129">
        <v>200.53</v>
      </c>
      <c r="D129">
        <v>7.85</v>
      </c>
      <c r="E129">
        <v>199.39</v>
      </c>
      <c r="G129" s="10">
        <f t="shared" si="1"/>
        <v>1.5824603174603173</v>
      </c>
      <c r="I129" s="14">
        <f>2*((A129*$C$3)/(PI()*2)-$C$4)</f>
        <v>199.39222829578813</v>
      </c>
      <c r="J129">
        <f>I129/A129</f>
        <v>1.582478002347525</v>
      </c>
      <c r="K129" s="19">
        <f>I129-E129</f>
        <v>0.0022282957881429866</v>
      </c>
    </row>
    <row r="130" spans="1:11" ht="12.75">
      <c r="A130">
        <v>127</v>
      </c>
      <c r="B130">
        <v>7.958</v>
      </c>
      <c r="C130">
        <v>202.13</v>
      </c>
      <c r="D130">
        <v>7.913</v>
      </c>
      <c r="E130">
        <v>200.98</v>
      </c>
      <c r="G130" s="10">
        <f t="shared" si="1"/>
        <v>1.58251968503937</v>
      </c>
      <c r="I130" s="14">
        <f>2*((A130*$C$3)/(PI()*2)-$C$4)</f>
        <v>200.98377772670707</v>
      </c>
      <c r="J130">
        <f>I130/A130</f>
        <v>1.5825494309189534</v>
      </c>
      <c r="K130" s="19">
        <f>I130-E130</f>
        <v>0.003777726707085094</v>
      </c>
    </row>
    <row r="131" spans="1:11" ht="12.75">
      <c r="A131">
        <v>128</v>
      </c>
      <c r="B131">
        <v>8.02</v>
      </c>
      <c r="C131">
        <v>203.72</v>
      </c>
      <c r="D131">
        <v>7.975</v>
      </c>
      <c r="E131">
        <v>202.57</v>
      </c>
      <c r="G131" s="10">
        <f t="shared" si="1"/>
        <v>1.582578125</v>
      </c>
      <c r="I131" s="14">
        <f>2*((A131*$C$3)/(PI()*2)-$C$4)</f>
        <v>202.57532715762605</v>
      </c>
      <c r="J131">
        <f>I131/A131</f>
        <v>1.5826197434189535</v>
      </c>
      <c r="K131" s="19">
        <f>I131-E131</f>
        <v>0.005327157626055623</v>
      </c>
    </row>
    <row r="132" spans="1:11" ht="12.75">
      <c r="A132">
        <v>129</v>
      </c>
      <c r="B132">
        <v>8.083</v>
      </c>
      <c r="C132">
        <v>205.31</v>
      </c>
      <c r="D132">
        <v>8.038</v>
      </c>
      <c r="E132">
        <v>204.17</v>
      </c>
      <c r="G132" s="10">
        <f t="shared" si="1"/>
        <v>1.5827131782945736</v>
      </c>
      <c r="I132" s="14">
        <f>2*((A132*$C$3)/(PI()*2)-$C$4)</f>
        <v>204.166876588545</v>
      </c>
      <c r="J132">
        <f>I132/A132</f>
        <v>1.5826889658026744</v>
      </c>
      <c r="K132" s="19">
        <f>I132-E132</f>
        <v>-0.0031234114549931746</v>
      </c>
    </row>
    <row r="133" spans="1:11" ht="12.75">
      <c r="A133">
        <v>130</v>
      </c>
      <c r="B133">
        <v>8.146</v>
      </c>
      <c r="C133">
        <v>206.9</v>
      </c>
      <c r="D133">
        <v>8.101</v>
      </c>
      <c r="E133">
        <v>205.76</v>
      </c>
      <c r="G133" s="10">
        <f t="shared" si="1"/>
        <v>1.5827692307692307</v>
      </c>
      <c r="I133" s="14">
        <f>2*((A133*$C$3)/(PI()*2)-$C$4)</f>
        <v>205.75842601946394</v>
      </c>
      <c r="J133">
        <f>I133/A133</f>
        <v>1.5827571232266457</v>
      </c>
      <c r="K133" s="19">
        <f>I133-E133</f>
        <v>-0.0015739805360510672</v>
      </c>
    </row>
    <row r="134" spans="1:11" ht="12.75">
      <c r="A134">
        <v>131</v>
      </c>
      <c r="B134">
        <v>8.208</v>
      </c>
      <c r="C134">
        <v>208.49</v>
      </c>
      <c r="D134">
        <v>8.163</v>
      </c>
      <c r="E134">
        <v>207.35</v>
      </c>
      <c r="G134" s="10">
        <f t="shared" si="1"/>
        <v>1.582824427480916</v>
      </c>
      <c r="I134" s="14">
        <f>2*((A134*$C$3)/(PI()*2)-$C$4)</f>
        <v>207.34997545038289</v>
      </c>
      <c r="J134">
        <f>I134/A134</f>
        <v>1.5828242400792587</v>
      </c>
      <c r="K134" s="19">
        <f>I134-E134</f>
        <v>-2.4549617108959865E-05</v>
      </c>
    </row>
    <row r="135" spans="1:11" ht="12.75">
      <c r="A135">
        <v>132</v>
      </c>
      <c r="B135">
        <v>8.271</v>
      </c>
      <c r="C135">
        <v>210.08</v>
      </c>
      <c r="D135">
        <v>8.226</v>
      </c>
      <c r="E135">
        <v>208.94</v>
      </c>
      <c r="G135" s="10">
        <f t="shared" si="1"/>
        <v>1.5828787878787878</v>
      </c>
      <c r="I135" s="14">
        <f>2*((A135*$C$3)/(PI()*2)-$C$4)</f>
        <v>208.94152488130186</v>
      </c>
      <c r="J135">
        <f>I135/A135</f>
        <v>1.5828903400098626</v>
      </c>
      <c r="K135" s="19">
        <f>I135-E135</f>
        <v>0.0015248813018615692</v>
      </c>
    </row>
    <row r="136" spans="1:11" ht="12.75">
      <c r="A136">
        <v>133</v>
      </c>
      <c r="B136">
        <v>8.334</v>
      </c>
      <c r="C136">
        <v>211.68</v>
      </c>
      <c r="D136">
        <v>8.289</v>
      </c>
      <c r="E136">
        <v>210.53</v>
      </c>
      <c r="G136" s="10">
        <f t="shared" si="1"/>
        <v>1.5829323308270677</v>
      </c>
      <c r="I136" s="14">
        <f>2*((A136*$C$3)/(PI()*2)-$C$4)</f>
        <v>210.5330743122208</v>
      </c>
      <c r="J136">
        <f>I136/A136</f>
        <v>1.5829554459565474</v>
      </c>
      <c r="K136" s="19">
        <f>I136-E136</f>
        <v>0.0030743122208036766</v>
      </c>
    </row>
    <row r="137" spans="1:11" ht="12.75">
      <c r="A137">
        <v>134</v>
      </c>
      <c r="B137">
        <v>8.396</v>
      </c>
      <c r="C137">
        <v>213.27</v>
      </c>
      <c r="D137">
        <v>8.351</v>
      </c>
      <c r="E137">
        <v>212.12</v>
      </c>
      <c r="G137" s="10">
        <f t="shared" si="1"/>
        <v>1.5829850746268657</v>
      </c>
      <c r="I137" s="14">
        <f>2*((A137*$C$3)/(PI()*2)-$C$4)</f>
        <v>212.12462374313975</v>
      </c>
      <c r="J137">
        <f>I137/A137</f>
        <v>1.5830195801726847</v>
      </c>
      <c r="K137" s="19">
        <f>I137-E137</f>
        <v>0.004623743139745784</v>
      </c>
    </row>
    <row r="138" spans="1:11" ht="12.75">
      <c r="A138">
        <v>135</v>
      </c>
      <c r="B138">
        <v>8.459</v>
      </c>
      <c r="C138">
        <v>214.86</v>
      </c>
      <c r="D138">
        <v>8.414</v>
      </c>
      <c r="E138">
        <v>213.72</v>
      </c>
      <c r="G138" s="10">
        <f t="shared" si="1"/>
        <v>1.5831111111111111</v>
      </c>
      <c r="I138" s="14">
        <f>2*((A138*$C$3)/(PI()*2)-$C$4)</f>
        <v>213.71617317405872</v>
      </c>
      <c r="J138">
        <f>I138/A138</f>
        <v>1.583082764252287</v>
      </c>
      <c r="K138" s="19">
        <f>I138-E138</f>
        <v>-0.003826825941274592</v>
      </c>
    </row>
    <row r="139" spans="1:11" ht="12.75">
      <c r="A139">
        <v>136</v>
      </c>
      <c r="B139">
        <v>8.522</v>
      </c>
      <c r="C139">
        <v>216.45</v>
      </c>
      <c r="D139">
        <v>8.477</v>
      </c>
      <c r="E139">
        <v>215.31</v>
      </c>
      <c r="G139" s="10">
        <f t="shared" si="1"/>
        <v>1.5831617647058824</v>
      </c>
      <c r="I139" s="14">
        <f>2*((A139*$C$3)/(PI()*2)-$C$4)</f>
        <v>215.30772260497767</v>
      </c>
      <c r="J139">
        <f>I139/A139</f>
        <v>1.5831450191542475</v>
      </c>
      <c r="K139" s="19">
        <f>I139-E139</f>
        <v>-0.0022773950223324846</v>
      </c>
    </row>
    <row r="140" spans="1:11" ht="12.75">
      <c r="A140">
        <v>137</v>
      </c>
      <c r="B140">
        <v>8.584</v>
      </c>
      <c r="C140">
        <v>218.04</v>
      </c>
      <c r="D140">
        <v>8.539</v>
      </c>
      <c r="E140">
        <v>216.9</v>
      </c>
      <c r="G140" s="10">
        <f t="shared" si="1"/>
        <v>1.5832116788321169</v>
      </c>
      <c r="I140" s="14">
        <f>2*((A140*$C$3)/(PI()*2)-$C$4)</f>
        <v>216.89927203589662</v>
      </c>
      <c r="J140">
        <f>I140/A140</f>
        <v>1.5832063652255228</v>
      </c>
      <c r="K140" s="19">
        <f>I140-E140</f>
        <v>-0.0007279641033903772</v>
      </c>
    </row>
    <row r="141" spans="1:11" ht="12.75">
      <c r="A141">
        <v>138</v>
      </c>
      <c r="B141">
        <v>8.647</v>
      </c>
      <c r="C141">
        <v>219.63</v>
      </c>
      <c r="D141">
        <v>8.602</v>
      </c>
      <c r="E141">
        <v>218.49</v>
      </c>
      <c r="G141" s="10">
        <f t="shared" si="1"/>
        <v>1.5832608695652175</v>
      </c>
      <c r="I141" s="14">
        <f>2*((A141*$C$3)/(PI()*2)-$C$4)</f>
        <v>218.49082146681556</v>
      </c>
      <c r="J141">
        <f>I141/A141</f>
        <v>1.583266822223301</v>
      </c>
      <c r="K141" s="19">
        <f>I141-E141</f>
        <v>0.0008214668155517302</v>
      </c>
    </row>
    <row r="142" spans="1:11" ht="12.75">
      <c r="A142">
        <v>139</v>
      </c>
      <c r="B142">
        <v>8.71</v>
      </c>
      <c r="C142">
        <v>221.22</v>
      </c>
      <c r="D142">
        <v>8.665</v>
      </c>
      <c r="E142">
        <v>220.08</v>
      </c>
      <c r="G142" s="10">
        <f aca="true" t="shared" si="2" ref="G142:G205">E142/A142</f>
        <v>1.5833093525179858</v>
      </c>
      <c r="I142" s="14">
        <f>2*((A142*$C$3)/(PI()*2)-$C$4)</f>
        <v>220.08237089773453</v>
      </c>
      <c r="J142">
        <f>I142/A142</f>
        <v>1.5833264093362196</v>
      </c>
      <c r="K142" s="19">
        <f>I142-E142</f>
        <v>0.0023708977345222593</v>
      </c>
    </row>
    <row r="143" spans="1:11" ht="12.75">
      <c r="A143">
        <v>140</v>
      </c>
      <c r="B143">
        <v>8.772</v>
      </c>
      <c r="C143">
        <v>222.82</v>
      </c>
      <c r="D143">
        <v>8.727</v>
      </c>
      <c r="E143">
        <v>221.67</v>
      </c>
      <c r="G143" s="10">
        <f t="shared" si="2"/>
        <v>1.5833571428571427</v>
      </c>
      <c r="I143" s="14">
        <f>2*((A143*$C$3)/(PI()*2)-$C$4)</f>
        <v>221.67392032865348</v>
      </c>
      <c r="J143">
        <f>I143/A143</f>
        <v>1.5833851452046677</v>
      </c>
      <c r="K143" s="19">
        <f>I143-E143</f>
        <v>0.003920328653492788</v>
      </c>
    </row>
    <row r="144" spans="1:11" ht="12.75">
      <c r="A144">
        <v>141</v>
      </c>
      <c r="B144">
        <v>8.835</v>
      </c>
      <c r="C144">
        <v>224.41</v>
      </c>
      <c r="D144">
        <v>8.79</v>
      </c>
      <c r="E144">
        <v>223.26</v>
      </c>
      <c r="G144" s="10">
        <f t="shared" si="2"/>
        <v>1.583404255319149</v>
      </c>
      <c r="I144" s="14">
        <f>2*((A144*$C$3)/(PI()*2)-$C$4)</f>
        <v>223.26546975957243</v>
      </c>
      <c r="J144">
        <f>I144/A144</f>
        <v>1.58344304794023</v>
      </c>
      <c r="K144" s="19">
        <f>I144-E144</f>
        <v>0.005469759572434896</v>
      </c>
    </row>
    <row r="145" spans="1:11" ht="12.75">
      <c r="A145">
        <v>142</v>
      </c>
      <c r="B145">
        <v>8.898</v>
      </c>
      <c r="C145">
        <v>226</v>
      </c>
      <c r="D145">
        <v>8.853</v>
      </c>
      <c r="E145">
        <v>224.86</v>
      </c>
      <c r="G145" s="10">
        <f t="shared" si="2"/>
        <v>1.5835211267605636</v>
      </c>
      <c r="I145" s="14">
        <f>2*((A145*$C$3)/(PI()*2)-$C$4)</f>
        <v>224.85701919049137</v>
      </c>
      <c r="J145">
        <f>I145/A145</f>
        <v>1.5835001351443054</v>
      </c>
      <c r="K145" s="19">
        <f>I145-E145</f>
        <v>-0.0029808095086423236</v>
      </c>
    </row>
    <row r="146" spans="1:11" ht="12.75">
      <c r="A146">
        <v>143</v>
      </c>
      <c r="B146">
        <v>8.96</v>
      </c>
      <c r="C146">
        <v>227.59</v>
      </c>
      <c r="D146">
        <v>8.915</v>
      </c>
      <c r="E146">
        <v>226.45</v>
      </c>
      <c r="G146" s="10">
        <f t="shared" si="2"/>
        <v>1.5835664335664335</v>
      </c>
      <c r="I146" s="14">
        <f>2*((A146*$C$3)/(PI()*2)-$C$4)</f>
        <v>226.44856862141035</v>
      </c>
      <c r="J146">
        <f>I146/A146</f>
        <v>1.5835564239259465</v>
      </c>
      <c r="K146" s="19">
        <f>I146-E146</f>
        <v>-0.0014313785896433728</v>
      </c>
    </row>
    <row r="147" spans="1:11" ht="12.75">
      <c r="A147">
        <v>144</v>
      </c>
      <c r="B147">
        <v>9.023</v>
      </c>
      <c r="C147">
        <v>229.18</v>
      </c>
      <c r="D147">
        <v>8.978</v>
      </c>
      <c r="E147">
        <v>228.04</v>
      </c>
      <c r="G147" s="10">
        <f t="shared" si="2"/>
        <v>1.583611111111111</v>
      </c>
      <c r="I147" s="14">
        <f>2*((A147*$C$3)/(PI()*2)-$C$4)</f>
        <v>228.0401180523293</v>
      </c>
      <c r="J147">
        <f>I147/A147</f>
        <v>1.5836119309189534</v>
      </c>
      <c r="K147" s="19">
        <f>I147-E147</f>
        <v>0.00011805232929873455</v>
      </c>
    </row>
    <row r="148" spans="1:11" ht="12.75">
      <c r="A148">
        <v>145</v>
      </c>
      <c r="B148">
        <v>9.086</v>
      </c>
      <c r="C148">
        <v>230.77</v>
      </c>
      <c r="D148">
        <v>9.041</v>
      </c>
      <c r="E148">
        <v>229.63</v>
      </c>
      <c r="G148" s="10">
        <f t="shared" si="2"/>
        <v>1.583655172413793</v>
      </c>
      <c r="I148" s="14">
        <f>2*((A148*$C$3)/(PI()*2)-$C$4)</f>
        <v>229.63166748324824</v>
      </c>
      <c r="J148">
        <f>I148/A148</f>
        <v>1.5836666722982637</v>
      </c>
      <c r="K148" s="19">
        <f>I148-E148</f>
        <v>0.001667483248240842</v>
      </c>
    </row>
    <row r="149" spans="1:11" ht="12.75">
      <c r="A149">
        <v>146</v>
      </c>
      <c r="B149">
        <v>9.148</v>
      </c>
      <c r="C149">
        <v>232.37</v>
      </c>
      <c r="D149">
        <v>9.103</v>
      </c>
      <c r="E149">
        <v>231.22</v>
      </c>
      <c r="G149" s="10">
        <f t="shared" si="2"/>
        <v>1.5836986301369862</v>
      </c>
      <c r="I149" s="14">
        <f>2*((A149*$C$3)/(PI()*2)-$C$4)</f>
        <v>231.2232169141672</v>
      </c>
      <c r="J149">
        <f>I149/A149</f>
        <v>1.5837206637956658</v>
      </c>
      <c r="K149" s="19">
        <f>I149-E149</f>
        <v>0.003216914167211371</v>
      </c>
    </row>
    <row r="150" spans="1:11" ht="12.75">
      <c r="A150">
        <v>147</v>
      </c>
      <c r="B150">
        <v>9.211</v>
      </c>
      <c r="C150">
        <v>233.96</v>
      </c>
      <c r="D150">
        <v>9.166</v>
      </c>
      <c r="E150">
        <v>232.81</v>
      </c>
      <c r="G150" s="10">
        <f t="shared" si="2"/>
        <v>1.5837414965986394</v>
      </c>
      <c r="I150" s="14">
        <f>2*((A150*$C$3)/(PI()*2)-$C$4)</f>
        <v>232.81476634508616</v>
      </c>
      <c r="J150">
        <f>I150/A150</f>
        <v>1.5837739207148718</v>
      </c>
      <c r="K150" s="19">
        <f>I150-E150</f>
        <v>0.004766345086153478</v>
      </c>
    </row>
    <row r="151" spans="1:11" ht="12.75">
      <c r="A151">
        <v>148</v>
      </c>
      <c r="B151">
        <v>9.274</v>
      </c>
      <c r="C151">
        <v>235.55</v>
      </c>
      <c r="D151">
        <v>9.229</v>
      </c>
      <c r="E151">
        <v>234.41</v>
      </c>
      <c r="G151" s="10">
        <f t="shared" si="2"/>
        <v>1.5838513513513512</v>
      </c>
      <c r="I151" s="14">
        <f>2*((A151*$C$3)/(PI()*2)-$C$4)</f>
        <v>234.4063157760051</v>
      </c>
      <c r="J151">
        <f>I151/A151</f>
        <v>1.5838264579459804</v>
      </c>
      <c r="K151" s="19">
        <f>I151-E151</f>
        <v>-0.0036842239948953193</v>
      </c>
    </row>
    <row r="152" spans="1:11" ht="12.75">
      <c r="A152">
        <v>149</v>
      </c>
      <c r="B152">
        <v>9.336</v>
      </c>
      <c r="C152">
        <v>237.14</v>
      </c>
      <c r="D152">
        <v>9.291</v>
      </c>
      <c r="E152">
        <v>236</v>
      </c>
      <c r="G152" s="10">
        <f t="shared" si="2"/>
        <v>1.5838926174496644</v>
      </c>
      <c r="I152" s="14">
        <f>2*((A152*$C$3)/(PI()*2)-$C$4)</f>
        <v>235.99786520692405</v>
      </c>
      <c r="J152">
        <f>I152/A152</f>
        <v>1.583878289979356</v>
      </c>
      <c r="K152" s="19">
        <f>I152-E152</f>
        <v>-0.002134793075953212</v>
      </c>
    </row>
    <row r="153" spans="1:11" ht="12.75">
      <c r="A153">
        <v>150</v>
      </c>
      <c r="B153">
        <v>9.399</v>
      </c>
      <c r="C153">
        <v>238.73</v>
      </c>
      <c r="D153">
        <v>9.354</v>
      </c>
      <c r="E153">
        <v>237.59</v>
      </c>
      <c r="G153" s="10">
        <f t="shared" si="2"/>
        <v>1.5839333333333334</v>
      </c>
      <c r="I153" s="14">
        <f>2*((A153*$C$3)/(PI()*2)-$C$4)</f>
        <v>237.58941463784302</v>
      </c>
      <c r="J153">
        <f>I153/A153</f>
        <v>1.5839294309189536</v>
      </c>
      <c r="K153" s="19">
        <f>I153-E153</f>
        <v>-0.0005853621569826828</v>
      </c>
    </row>
    <row r="154" spans="1:11" ht="12.75">
      <c r="A154">
        <v>151</v>
      </c>
      <c r="B154">
        <v>9.462</v>
      </c>
      <c r="C154">
        <v>240.32</v>
      </c>
      <c r="D154">
        <v>9.417</v>
      </c>
      <c r="E154">
        <v>239.18</v>
      </c>
      <c r="G154" s="10">
        <f t="shared" si="2"/>
        <v>1.5839735099337748</v>
      </c>
      <c r="I154" s="14">
        <f aca="true" t="shared" si="3" ref="I154:I212">2*((A154*$C$3)/(PI()*2)-$C$4)</f>
        <v>239.18096406876197</v>
      </c>
      <c r="J154">
        <f aca="true" t="shared" si="4" ref="J154:J212">I154/A154</f>
        <v>1.5839798944951125</v>
      </c>
      <c r="K154" s="19">
        <f aca="true" t="shared" si="5" ref="K154:K212">I154-E154</f>
        <v>0.0009640687619594246</v>
      </c>
    </row>
    <row r="155" spans="1:11" ht="12.75">
      <c r="A155">
        <v>152</v>
      </c>
      <c r="B155">
        <v>9.524</v>
      </c>
      <c r="C155">
        <v>241.91</v>
      </c>
      <c r="D155">
        <v>9.479</v>
      </c>
      <c r="E155">
        <v>240.77</v>
      </c>
      <c r="G155" s="10">
        <f t="shared" si="2"/>
        <v>1.584013157894737</v>
      </c>
      <c r="I155" s="14">
        <f t="shared" si="3"/>
        <v>240.7725134996809</v>
      </c>
      <c r="J155">
        <f t="shared" si="4"/>
        <v>1.5840296940768481</v>
      </c>
      <c r="K155" s="19">
        <f t="shared" si="5"/>
        <v>0.002513499680901532</v>
      </c>
    </row>
    <row r="156" spans="1:11" ht="12.75">
      <c r="A156">
        <v>153</v>
      </c>
      <c r="B156">
        <v>9.587</v>
      </c>
      <c r="C156">
        <v>243.51</v>
      </c>
      <c r="D156">
        <v>9.542</v>
      </c>
      <c r="E156">
        <v>242.36</v>
      </c>
      <c r="G156" s="10">
        <f t="shared" si="2"/>
        <v>1.5840522875816994</v>
      </c>
      <c r="I156" s="14">
        <f t="shared" si="3"/>
        <v>242.36406293059989</v>
      </c>
      <c r="J156">
        <f t="shared" si="4"/>
        <v>1.5840788426836594</v>
      </c>
      <c r="K156" s="19">
        <f t="shared" si="5"/>
        <v>0.004062930599872061</v>
      </c>
    </row>
    <row r="157" spans="1:11" ht="12.75">
      <c r="A157">
        <v>154</v>
      </c>
      <c r="B157">
        <v>9.65</v>
      </c>
      <c r="C157">
        <v>245.1</v>
      </c>
      <c r="D157">
        <v>9.605</v>
      </c>
      <c r="E157">
        <v>243.96</v>
      </c>
      <c r="G157" s="10">
        <f t="shared" si="2"/>
        <v>1.5841558441558443</v>
      </c>
      <c r="I157" s="14">
        <f t="shared" si="3"/>
        <v>243.95561236151883</v>
      </c>
      <c r="J157">
        <f t="shared" si="4"/>
        <v>1.5841273529968756</v>
      </c>
      <c r="K157" s="19">
        <f t="shared" si="5"/>
        <v>-0.004387638481176737</v>
      </c>
    </row>
    <row r="158" spans="1:11" ht="12.75">
      <c r="A158">
        <v>155</v>
      </c>
      <c r="B158">
        <v>9.712</v>
      </c>
      <c r="C158">
        <v>246.69</v>
      </c>
      <c r="D158">
        <v>9.667</v>
      </c>
      <c r="E158">
        <v>245.55</v>
      </c>
      <c r="G158" s="10">
        <f t="shared" si="2"/>
        <v>1.5841935483870968</v>
      </c>
      <c r="I158" s="14">
        <f t="shared" si="3"/>
        <v>245.54716179243778</v>
      </c>
      <c r="J158">
        <f t="shared" si="4"/>
        <v>1.5841752373705662</v>
      </c>
      <c r="K158" s="19">
        <f t="shared" si="5"/>
        <v>-0.0028382075622346292</v>
      </c>
    </row>
    <row r="159" spans="1:11" ht="12.75">
      <c r="A159">
        <v>156</v>
      </c>
      <c r="B159">
        <v>9.775</v>
      </c>
      <c r="C159">
        <v>248.28</v>
      </c>
      <c r="D159">
        <v>9.73</v>
      </c>
      <c r="E159">
        <v>247.14</v>
      </c>
      <c r="G159" s="10">
        <f t="shared" si="2"/>
        <v>1.584230769230769</v>
      </c>
      <c r="I159" s="14">
        <f t="shared" si="3"/>
        <v>247.13871122335672</v>
      </c>
      <c r="J159">
        <f t="shared" si="4"/>
        <v>1.5842225078420302</v>
      </c>
      <c r="K159" s="19">
        <f t="shared" si="5"/>
        <v>-0.0012887766432641001</v>
      </c>
    </row>
    <row r="160" spans="1:11" ht="12.75">
      <c r="A160">
        <v>157</v>
      </c>
      <c r="B160">
        <v>9.837</v>
      </c>
      <c r="C160">
        <v>249.87</v>
      </c>
      <c r="D160">
        <v>9.792</v>
      </c>
      <c r="E160">
        <v>248.73</v>
      </c>
      <c r="G160" s="10">
        <f t="shared" si="2"/>
        <v>1.5842675159235668</v>
      </c>
      <c r="I160" s="14">
        <f t="shared" si="3"/>
        <v>248.7302606542757</v>
      </c>
      <c r="J160">
        <f t="shared" si="4"/>
        <v>1.5842691761418835</v>
      </c>
      <c r="K160" s="19">
        <f t="shared" si="5"/>
        <v>0.00026065427570642896</v>
      </c>
    </row>
    <row r="161" spans="1:11" ht="12.75">
      <c r="A161">
        <v>158</v>
      </c>
      <c r="B161">
        <v>9.9</v>
      </c>
      <c r="C161">
        <v>251.46</v>
      </c>
      <c r="D161">
        <v>9.855</v>
      </c>
      <c r="E161">
        <v>250.32</v>
      </c>
      <c r="G161" s="10">
        <f t="shared" si="2"/>
        <v>1.5843037974683545</v>
      </c>
      <c r="I161" s="14">
        <f t="shared" si="3"/>
        <v>250.32181008519464</v>
      </c>
      <c r="J161">
        <f t="shared" si="4"/>
        <v>1.5843152537037635</v>
      </c>
      <c r="K161" s="19">
        <f t="shared" si="5"/>
        <v>0.0018100851946485363</v>
      </c>
    </row>
    <row r="162" spans="1:11" ht="12.75">
      <c r="A162">
        <v>159</v>
      </c>
      <c r="B162">
        <v>9.963</v>
      </c>
      <c r="C162">
        <v>253.06</v>
      </c>
      <c r="D162">
        <v>9.918</v>
      </c>
      <c r="E162">
        <v>251.91</v>
      </c>
      <c r="G162" s="10">
        <f t="shared" si="2"/>
        <v>1.5843396226415094</v>
      </c>
      <c r="I162" s="14">
        <f t="shared" si="3"/>
        <v>251.9133595161136</v>
      </c>
      <c r="J162">
        <f t="shared" si="4"/>
        <v>1.5843607516736704</v>
      </c>
      <c r="K162" s="19">
        <f t="shared" si="5"/>
        <v>0.0033595161135906437</v>
      </c>
    </row>
    <row r="163" spans="1:11" ht="12.75">
      <c r="A163">
        <v>160</v>
      </c>
      <c r="B163">
        <v>10.025</v>
      </c>
      <c r="C163">
        <v>254.65</v>
      </c>
      <c r="D163">
        <v>9.98</v>
      </c>
      <c r="E163">
        <v>253.5</v>
      </c>
      <c r="G163" s="10">
        <f t="shared" si="2"/>
        <v>1.584375</v>
      </c>
      <c r="I163" s="14">
        <f t="shared" si="3"/>
        <v>253.50490894703253</v>
      </c>
      <c r="J163">
        <f t="shared" si="4"/>
        <v>1.5844056809189533</v>
      </c>
      <c r="K163" s="19">
        <f t="shared" si="5"/>
        <v>0.004908947032532751</v>
      </c>
    </row>
    <row r="164" spans="1:11" ht="12.75">
      <c r="A164">
        <v>161</v>
      </c>
      <c r="B164">
        <v>10.088</v>
      </c>
      <c r="C164">
        <v>256.24</v>
      </c>
      <c r="D164">
        <v>10.043</v>
      </c>
      <c r="E164">
        <v>255.1</v>
      </c>
      <c r="G164" s="10">
        <f t="shared" si="2"/>
        <v>1.5844720496894409</v>
      </c>
      <c r="I164" s="14">
        <f t="shared" si="3"/>
        <v>255.0964583779515</v>
      </c>
      <c r="J164">
        <f t="shared" si="4"/>
        <v>1.584450052036966</v>
      </c>
      <c r="K164" s="19">
        <f t="shared" si="5"/>
        <v>-0.003541622048487625</v>
      </c>
    </row>
    <row r="165" spans="1:11" ht="12.75">
      <c r="A165">
        <v>162</v>
      </c>
      <c r="B165">
        <v>10.151</v>
      </c>
      <c r="C165">
        <v>257.83</v>
      </c>
      <c r="D165">
        <v>10.106</v>
      </c>
      <c r="E165">
        <v>256.69</v>
      </c>
      <c r="G165" s="10">
        <f t="shared" si="2"/>
        <v>1.5845061728395062</v>
      </c>
      <c r="I165" s="14">
        <f t="shared" si="3"/>
        <v>256.6880078088705</v>
      </c>
      <c r="J165">
        <f t="shared" si="4"/>
        <v>1.5844938753633981</v>
      </c>
      <c r="K165" s="19">
        <f t="shared" si="5"/>
        <v>-0.001992191129488674</v>
      </c>
    </row>
    <row r="166" spans="1:11" ht="12.75">
      <c r="A166">
        <v>163</v>
      </c>
      <c r="B166">
        <v>10.213</v>
      </c>
      <c r="C166">
        <v>259.42</v>
      </c>
      <c r="D166">
        <v>10.168</v>
      </c>
      <c r="E166">
        <v>258.28</v>
      </c>
      <c r="G166" s="10">
        <f t="shared" si="2"/>
        <v>1.5845398773006134</v>
      </c>
      <c r="I166" s="14">
        <f t="shared" si="3"/>
        <v>258.2795572397894</v>
      </c>
      <c r="J166">
        <f t="shared" si="4"/>
        <v>1.5845371609803032</v>
      </c>
      <c r="K166" s="19">
        <f t="shared" si="5"/>
        <v>-0.00044276021054656667</v>
      </c>
    </row>
    <row r="167" spans="1:11" ht="12.75">
      <c r="A167">
        <v>164</v>
      </c>
      <c r="B167">
        <v>10.276</v>
      </c>
      <c r="C167">
        <v>261.01</v>
      </c>
      <c r="D167">
        <v>10.231</v>
      </c>
      <c r="E167">
        <v>259.87</v>
      </c>
      <c r="G167" s="10">
        <f t="shared" si="2"/>
        <v>1.5845731707317074</v>
      </c>
      <c r="I167" s="14">
        <f t="shared" si="3"/>
        <v>259.8711066707084</v>
      </c>
      <c r="J167">
        <f t="shared" si="4"/>
        <v>1.5845799187238316</v>
      </c>
      <c r="K167" s="19">
        <f t="shared" si="5"/>
        <v>0.0011066707083955407</v>
      </c>
    </row>
    <row r="168" spans="1:11" ht="12.75">
      <c r="A168">
        <v>165</v>
      </c>
      <c r="B168">
        <v>10.339</v>
      </c>
      <c r="C168">
        <v>262.61</v>
      </c>
      <c r="D168">
        <v>10.294</v>
      </c>
      <c r="E168">
        <v>261.46</v>
      </c>
      <c r="G168" s="10">
        <f t="shared" si="2"/>
        <v>1.5846060606060606</v>
      </c>
      <c r="I168" s="14">
        <f t="shared" si="3"/>
        <v>261.4626561016273</v>
      </c>
      <c r="J168">
        <f t="shared" si="4"/>
        <v>1.5846221581916806</v>
      </c>
      <c r="K168" s="19">
        <f t="shared" si="5"/>
        <v>0.002656101627337648</v>
      </c>
    </row>
    <row r="169" spans="1:11" ht="12.75">
      <c r="A169">
        <v>166</v>
      </c>
      <c r="B169">
        <v>10.401</v>
      </c>
      <c r="C169">
        <v>264.2</v>
      </c>
      <c r="D169">
        <v>10.356</v>
      </c>
      <c r="E169">
        <v>263.05</v>
      </c>
      <c r="G169" s="10">
        <f t="shared" si="2"/>
        <v>1.5846385542168675</v>
      </c>
      <c r="I169" s="14">
        <f t="shared" si="3"/>
        <v>263.0542055325463</v>
      </c>
      <c r="J169">
        <f t="shared" si="4"/>
        <v>1.5846638887502789</v>
      </c>
      <c r="K169" s="19">
        <f t="shared" si="5"/>
        <v>0.0042055325462797555</v>
      </c>
    </row>
    <row r="170" spans="1:11" ht="12.75">
      <c r="A170">
        <v>167</v>
      </c>
      <c r="B170">
        <v>10.464</v>
      </c>
      <c r="C170">
        <v>265.79</v>
      </c>
      <c r="D170">
        <v>10.419</v>
      </c>
      <c r="E170">
        <v>264.65</v>
      </c>
      <c r="G170" s="10">
        <f t="shared" si="2"/>
        <v>1.5847305389221555</v>
      </c>
      <c r="I170" s="14">
        <f t="shared" si="3"/>
        <v>264.64575496346527</v>
      </c>
      <c r="J170">
        <f t="shared" si="4"/>
        <v>1.5847051195417081</v>
      </c>
      <c r="K170" s="19">
        <f t="shared" si="5"/>
        <v>-0.004245036534712199</v>
      </c>
    </row>
    <row r="171" spans="1:11" ht="12.75">
      <c r="A171">
        <v>168</v>
      </c>
      <c r="B171">
        <v>10.527</v>
      </c>
      <c r="C171">
        <v>267.38</v>
      </c>
      <c r="D171">
        <v>10.482</v>
      </c>
      <c r="E171">
        <v>266.24</v>
      </c>
      <c r="G171" s="10">
        <f t="shared" si="2"/>
        <v>1.5847619047619048</v>
      </c>
      <c r="I171" s="14">
        <f t="shared" si="3"/>
        <v>266.2373043943842</v>
      </c>
      <c r="J171">
        <f t="shared" si="4"/>
        <v>1.584745859490382</v>
      </c>
      <c r="K171" s="19">
        <f t="shared" si="5"/>
        <v>-0.002695605615826935</v>
      </c>
    </row>
    <row r="172" spans="1:11" ht="12.75">
      <c r="A172">
        <v>169</v>
      </c>
      <c r="B172">
        <v>10.589</v>
      </c>
      <c r="C172">
        <v>268.97</v>
      </c>
      <c r="D172">
        <v>10.544</v>
      </c>
      <c r="E172">
        <v>267.83</v>
      </c>
      <c r="G172" s="10">
        <f t="shared" si="2"/>
        <v>1.5847928994082838</v>
      </c>
      <c r="I172" s="14">
        <f t="shared" si="3"/>
        <v>267.82885382530316</v>
      </c>
      <c r="J172">
        <f t="shared" si="4"/>
        <v>1.5847861173094862</v>
      </c>
      <c r="K172" s="19">
        <f t="shared" si="5"/>
        <v>-0.001146174696827984</v>
      </c>
    </row>
    <row r="173" spans="1:11" ht="12.75">
      <c r="A173">
        <v>170</v>
      </c>
      <c r="B173">
        <v>10.652</v>
      </c>
      <c r="C173">
        <v>270.56</v>
      </c>
      <c r="D173">
        <v>10.607</v>
      </c>
      <c r="E173">
        <v>269.42</v>
      </c>
      <c r="G173" s="10">
        <f t="shared" si="2"/>
        <v>1.5848235294117647</v>
      </c>
      <c r="I173" s="14">
        <f t="shared" si="3"/>
        <v>269.42040325622213</v>
      </c>
      <c r="J173">
        <f t="shared" si="4"/>
        <v>1.584825901507189</v>
      </c>
      <c r="K173" s="19">
        <f t="shared" si="5"/>
        <v>0.0004032562221141234</v>
      </c>
    </row>
    <row r="174" spans="1:11" ht="12.75">
      <c r="A174">
        <v>171</v>
      </c>
      <c r="B174">
        <v>10.715</v>
      </c>
      <c r="C174">
        <v>272.15</v>
      </c>
      <c r="D174">
        <v>10.67</v>
      </c>
      <c r="E174">
        <v>271.01</v>
      </c>
      <c r="G174" s="10">
        <f t="shared" si="2"/>
        <v>1.5848538011695905</v>
      </c>
      <c r="I174" s="14">
        <f t="shared" si="3"/>
        <v>271.01195268714105</v>
      </c>
      <c r="J174">
        <f t="shared" si="4"/>
        <v>1.5848652203926377</v>
      </c>
      <c r="K174" s="19">
        <f t="shared" si="5"/>
        <v>0.0019526871410562308</v>
      </c>
    </row>
    <row r="175" spans="1:11" ht="12.75">
      <c r="A175">
        <v>172</v>
      </c>
      <c r="B175">
        <v>10.777</v>
      </c>
      <c r="C175">
        <v>273.75</v>
      </c>
      <c r="D175">
        <v>10.732</v>
      </c>
      <c r="E175">
        <v>272.6</v>
      </c>
      <c r="G175" s="10">
        <f t="shared" si="2"/>
        <v>1.5848837209302327</v>
      </c>
      <c r="I175" s="14">
        <f t="shared" si="3"/>
        <v>272.60350211806</v>
      </c>
      <c r="J175">
        <f t="shared" si="4"/>
        <v>1.5849040820817444</v>
      </c>
      <c r="K175" s="19">
        <f t="shared" si="5"/>
        <v>0.003502118059998338</v>
      </c>
    </row>
    <row r="176" spans="1:11" ht="12.75">
      <c r="A176">
        <v>173</v>
      </c>
      <c r="B176">
        <v>10.84</v>
      </c>
      <c r="C176">
        <v>275.34</v>
      </c>
      <c r="D176">
        <v>10.795</v>
      </c>
      <c r="E176">
        <v>274.19</v>
      </c>
      <c r="G176" s="10">
        <f t="shared" si="2"/>
        <v>1.5849132947976878</v>
      </c>
      <c r="I176" s="14">
        <f t="shared" si="3"/>
        <v>274.195051548979</v>
      </c>
      <c r="J176">
        <f t="shared" si="4"/>
        <v>1.5849424945027688</v>
      </c>
      <c r="K176" s="19">
        <f t="shared" si="5"/>
        <v>0.005051548978997289</v>
      </c>
    </row>
    <row r="177" spans="1:11" ht="12.75">
      <c r="A177">
        <v>174</v>
      </c>
      <c r="B177">
        <v>10.903</v>
      </c>
      <c r="C177">
        <v>276.93</v>
      </c>
      <c r="D177">
        <v>10.858</v>
      </c>
      <c r="E177">
        <v>275.79</v>
      </c>
      <c r="G177" s="10">
        <f t="shared" si="2"/>
        <v>1.5850000000000002</v>
      </c>
      <c r="I177" s="14">
        <f t="shared" si="3"/>
        <v>275.7866009798979</v>
      </c>
      <c r="J177">
        <f t="shared" si="4"/>
        <v>1.5849804654017121</v>
      </c>
      <c r="K177" s="19">
        <f t="shared" si="5"/>
        <v>-0.003399020102108352</v>
      </c>
    </row>
    <row r="178" spans="1:11" ht="12.75">
      <c r="A178">
        <v>175</v>
      </c>
      <c r="B178">
        <v>10.965</v>
      </c>
      <c r="C178">
        <v>278.52</v>
      </c>
      <c r="D178">
        <v>10.92</v>
      </c>
      <c r="E178">
        <v>277.38</v>
      </c>
      <c r="G178" s="10">
        <f t="shared" si="2"/>
        <v>1.5850285714285715</v>
      </c>
      <c r="I178" s="14">
        <f t="shared" si="3"/>
        <v>277.3781504108169</v>
      </c>
      <c r="J178">
        <f t="shared" si="4"/>
        <v>1.585018002347525</v>
      </c>
      <c r="K178" s="19">
        <f t="shared" si="5"/>
        <v>-0.0018495891831094013</v>
      </c>
    </row>
    <row r="179" spans="1:11" ht="12.75">
      <c r="A179">
        <v>176</v>
      </c>
      <c r="B179">
        <v>11.028</v>
      </c>
      <c r="C179">
        <v>280.11</v>
      </c>
      <c r="D179">
        <v>10.983</v>
      </c>
      <c r="E179">
        <v>278.97</v>
      </c>
      <c r="G179" s="10">
        <f t="shared" si="2"/>
        <v>1.5850568181818183</v>
      </c>
      <c r="I179" s="14">
        <f t="shared" si="3"/>
        <v>278.9696998417358</v>
      </c>
      <c r="J179">
        <f t="shared" si="4"/>
        <v>1.5850551127371353</v>
      </c>
      <c r="K179" s="19">
        <f t="shared" si="5"/>
        <v>-0.0003001582642241374</v>
      </c>
    </row>
    <row r="180" spans="1:11" ht="12.75">
      <c r="A180">
        <v>177</v>
      </c>
      <c r="B180">
        <v>11.091</v>
      </c>
      <c r="C180">
        <v>281.7</v>
      </c>
      <c r="D180">
        <v>11.046</v>
      </c>
      <c r="E180">
        <v>280.56</v>
      </c>
      <c r="G180" s="10">
        <f t="shared" si="2"/>
        <v>1.585084745762712</v>
      </c>
      <c r="I180" s="14">
        <f t="shared" si="3"/>
        <v>280.5612492726548</v>
      </c>
      <c r="J180">
        <f t="shared" si="4"/>
        <v>1.5850918038003095</v>
      </c>
      <c r="K180" s="19">
        <f t="shared" si="5"/>
        <v>0.0012492726547748134</v>
      </c>
    </row>
    <row r="181" spans="1:11" ht="12.75">
      <c r="A181">
        <v>178</v>
      </c>
      <c r="B181">
        <v>11.153</v>
      </c>
      <c r="C181">
        <v>283.3</v>
      </c>
      <c r="D181">
        <v>11.108</v>
      </c>
      <c r="E181">
        <v>282.15</v>
      </c>
      <c r="G181" s="10">
        <f t="shared" si="2"/>
        <v>1.5851123595505616</v>
      </c>
      <c r="I181" s="14">
        <f t="shared" si="3"/>
        <v>282.15279870357375</v>
      </c>
      <c r="J181">
        <f t="shared" si="4"/>
        <v>1.585128082604347</v>
      </c>
      <c r="K181" s="19">
        <f t="shared" si="5"/>
        <v>0.0027987035737737642</v>
      </c>
    </row>
    <row r="182" spans="1:11" ht="12.75">
      <c r="A182">
        <v>179</v>
      </c>
      <c r="B182">
        <v>11.216</v>
      </c>
      <c r="C182">
        <v>284.89</v>
      </c>
      <c r="D182">
        <v>11.171</v>
      </c>
      <c r="E182">
        <v>283.74</v>
      </c>
      <c r="G182" s="10">
        <f t="shared" si="2"/>
        <v>1.5851396648044693</v>
      </c>
      <c r="I182" s="14">
        <f t="shared" si="3"/>
        <v>283.74434813449267</v>
      </c>
      <c r="J182">
        <f t="shared" si="4"/>
        <v>1.5851639560586182</v>
      </c>
      <c r="K182" s="19">
        <f t="shared" si="5"/>
        <v>0.004348134492659028</v>
      </c>
    </row>
    <row r="183" spans="1:11" ht="12.75">
      <c r="A183">
        <v>180</v>
      </c>
      <c r="B183">
        <v>11.279</v>
      </c>
      <c r="C183">
        <v>286.48</v>
      </c>
      <c r="D183">
        <v>11.234</v>
      </c>
      <c r="E183">
        <v>285.34</v>
      </c>
      <c r="G183" s="10">
        <f t="shared" si="2"/>
        <v>1.585222222222222</v>
      </c>
      <c r="I183" s="14">
        <f t="shared" si="3"/>
        <v>285.33589756541164</v>
      </c>
      <c r="J183">
        <f t="shared" si="4"/>
        <v>1.5851994309189537</v>
      </c>
      <c r="K183" s="19">
        <f t="shared" si="5"/>
        <v>-0.004102434588332926</v>
      </c>
    </row>
    <row r="184" spans="1:11" ht="12.75">
      <c r="A184">
        <v>181</v>
      </c>
      <c r="B184">
        <v>11.341</v>
      </c>
      <c r="C184">
        <v>288.07</v>
      </c>
      <c r="D184">
        <v>11.296</v>
      </c>
      <c r="E184">
        <v>286.93</v>
      </c>
      <c r="G184" s="10">
        <f t="shared" si="2"/>
        <v>1.5852486187845305</v>
      </c>
      <c r="I184" s="14">
        <f t="shared" si="3"/>
        <v>286.9274469963306</v>
      </c>
      <c r="J184">
        <f t="shared" si="4"/>
        <v>1.585234513791882</v>
      </c>
      <c r="K184" s="19">
        <f t="shared" si="5"/>
        <v>-0.0025530036693908187</v>
      </c>
    </row>
    <row r="185" spans="1:11" ht="12.75">
      <c r="A185">
        <v>182</v>
      </c>
      <c r="B185">
        <v>11.404</v>
      </c>
      <c r="C185">
        <v>289.66</v>
      </c>
      <c r="D185">
        <v>11.359</v>
      </c>
      <c r="E185">
        <v>288.52</v>
      </c>
      <c r="G185" s="10">
        <f t="shared" si="2"/>
        <v>1.5852747252747252</v>
      </c>
      <c r="I185" s="14">
        <f t="shared" si="3"/>
        <v>288.51899642724953</v>
      </c>
      <c r="J185">
        <f t="shared" si="4"/>
        <v>1.5852692111387336</v>
      </c>
      <c r="K185" s="19">
        <f t="shared" si="5"/>
        <v>-0.0010035727504487113</v>
      </c>
    </row>
    <row r="186" spans="1:11" ht="12.75">
      <c r="A186">
        <v>183</v>
      </c>
      <c r="B186">
        <v>11.467</v>
      </c>
      <c r="C186">
        <v>291.25</v>
      </c>
      <c r="D186">
        <v>11.422</v>
      </c>
      <c r="E186">
        <v>290.11</v>
      </c>
      <c r="G186" s="10">
        <f t="shared" si="2"/>
        <v>1.5853005464480876</v>
      </c>
      <c r="I186" s="14">
        <f t="shared" si="3"/>
        <v>290.1105458581685</v>
      </c>
      <c r="J186">
        <f t="shared" si="4"/>
        <v>1.5853035292796094</v>
      </c>
      <c r="K186" s="19">
        <f t="shared" si="5"/>
        <v>0.0005458581684933961</v>
      </c>
    </row>
    <row r="187" spans="1:11" ht="12.75">
      <c r="A187">
        <v>184</v>
      </c>
      <c r="B187">
        <v>11.529</v>
      </c>
      <c r="C187">
        <v>292.84</v>
      </c>
      <c r="D187">
        <v>11.484</v>
      </c>
      <c r="E187">
        <v>291.7</v>
      </c>
      <c r="G187" s="10">
        <f t="shared" si="2"/>
        <v>1.5853260869565218</v>
      </c>
      <c r="I187" s="14">
        <f t="shared" si="3"/>
        <v>291.7020952890875</v>
      </c>
      <c r="J187">
        <f t="shared" si="4"/>
        <v>1.5853374743972146</v>
      </c>
      <c r="K187" s="19">
        <f t="shared" si="5"/>
        <v>0.002095289087492347</v>
      </c>
    </row>
    <row r="188" spans="1:11" ht="12.75">
      <c r="A188">
        <v>185</v>
      </c>
      <c r="B188">
        <v>11.592</v>
      </c>
      <c r="C188">
        <v>294.44</v>
      </c>
      <c r="D188">
        <v>11.547</v>
      </c>
      <c r="E188">
        <v>293.29</v>
      </c>
      <c r="G188" s="10">
        <f t="shared" si="2"/>
        <v>1.5853513513513515</v>
      </c>
      <c r="I188" s="14">
        <f t="shared" si="3"/>
        <v>293.2936447200064</v>
      </c>
      <c r="J188">
        <f t="shared" si="4"/>
        <v>1.585371052540575</v>
      </c>
      <c r="K188" s="19">
        <f t="shared" si="5"/>
        <v>0.003644720006377611</v>
      </c>
    </row>
    <row r="189" spans="1:11" ht="12.75">
      <c r="A189">
        <v>186</v>
      </c>
      <c r="B189">
        <v>11.655</v>
      </c>
      <c r="C189">
        <v>296.03</v>
      </c>
      <c r="D189">
        <v>11.61</v>
      </c>
      <c r="E189">
        <v>294.88</v>
      </c>
      <c r="G189" s="10">
        <f t="shared" si="2"/>
        <v>1.5853763440860216</v>
      </c>
      <c r="I189" s="14">
        <f t="shared" si="3"/>
        <v>294.8851941509254</v>
      </c>
      <c r="J189">
        <f t="shared" si="4"/>
        <v>1.585404269628631</v>
      </c>
      <c r="K189" s="19">
        <f t="shared" si="5"/>
        <v>0.005194150925376562</v>
      </c>
    </row>
    <row r="190" spans="1:11" ht="12.75">
      <c r="A190">
        <v>187</v>
      </c>
      <c r="B190">
        <v>11.717</v>
      </c>
      <c r="C190">
        <v>297.62</v>
      </c>
      <c r="D190">
        <v>11.672</v>
      </c>
      <c r="E190">
        <v>296.48</v>
      </c>
      <c r="G190" s="10">
        <f t="shared" si="2"/>
        <v>1.5854545454545454</v>
      </c>
      <c r="I190" s="14">
        <f t="shared" si="3"/>
        <v>296.4767435818443</v>
      </c>
      <c r="J190">
        <f t="shared" si="4"/>
        <v>1.5854371314537128</v>
      </c>
      <c r="K190" s="19">
        <f t="shared" si="5"/>
        <v>-0.0032564181557290794</v>
      </c>
    </row>
    <row r="191" spans="1:11" ht="12.75">
      <c r="A191">
        <v>188</v>
      </c>
      <c r="B191">
        <v>11.78</v>
      </c>
      <c r="C191">
        <v>299.21</v>
      </c>
      <c r="D191">
        <v>11.735</v>
      </c>
      <c r="E191">
        <v>298.07</v>
      </c>
      <c r="G191" s="10">
        <f t="shared" si="2"/>
        <v>1.5854787234042553</v>
      </c>
      <c r="I191" s="14">
        <f t="shared" si="3"/>
        <v>298.06829301276326</v>
      </c>
      <c r="J191">
        <f t="shared" si="4"/>
        <v>1.585469643684911</v>
      </c>
      <c r="K191" s="19">
        <f t="shared" si="5"/>
        <v>-0.0017069872367301286</v>
      </c>
    </row>
    <row r="192" spans="1:11" ht="12.75">
      <c r="A192">
        <v>189</v>
      </c>
      <c r="B192">
        <v>11.843</v>
      </c>
      <c r="C192">
        <v>300.8</v>
      </c>
      <c r="D192">
        <v>11.798</v>
      </c>
      <c r="E192">
        <v>299.66</v>
      </c>
      <c r="G192" s="10">
        <f t="shared" si="2"/>
        <v>1.5855026455026455</v>
      </c>
      <c r="I192" s="14">
        <f t="shared" si="3"/>
        <v>299.65984244368224</v>
      </c>
      <c r="J192">
        <f t="shared" si="4"/>
        <v>1.5855018118713347</v>
      </c>
      <c r="K192" s="19">
        <f t="shared" si="5"/>
        <v>-0.00015755631778802126</v>
      </c>
    </row>
    <row r="193" spans="1:11" ht="12.75">
      <c r="A193">
        <v>190</v>
      </c>
      <c r="B193">
        <v>11.905</v>
      </c>
      <c r="C193">
        <v>302.39</v>
      </c>
      <c r="D193">
        <v>11.86</v>
      </c>
      <c r="E193">
        <v>301.25</v>
      </c>
      <c r="G193" s="10">
        <f t="shared" si="2"/>
        <v>1.5855263157894737</v>
      </c>
      <c r="I193" s="14">
        <f t="shared" si="3"/>
        <v>301.25139187460115</v>
      </c>
      <c r="J193">
        <f t="shared" si="4"/>
        <v>1.5855336414452692</v>
      </c>
      <c r="K193" s="19">
        <f t="shared" si="5"/>
        <v>0.0013918746011540861</v>
      </c>
    </row>
    <row r="194" spans="1:11" ht="12.75">
      <c r="A194">
        <v>191</v>
      </c>
      <c r="B194">
        <v>11.968</v>
      </c>
      <c r="C194">
        <v>303.99</v>
      </c>
      <c r="D194">
        <v>11.923</v>
      </c>
      <c r="E194">
        <v>302.84</v>
      </c>
      <c r="G194" s="10">
        <f t="shared" si="2"/>
        <v>1.585549738219895</v>
      </c>
      <c r="I194" s="14">
        <f t="shared" si="3"/>
        <v>302.8429413055201</v>
      </c>
      <c r="J194">
        <f t="shared" si="4"/>
        <v>1.5855651377252362</v>
      </c>
      <c r="K194" s="19">
        <f t="shared" si="5"/>
        <v>0.002941305520153037</v>
      </c>
    </row>
    <row r="195" spans="1:11" ht="12.75">
      <c r="A195">
        <v>192</v>
      </c>
      <c r="B195">
        <v>12.031</v>
      </c>
      <c r="C195">
        <v>305.58</v>
      </c>
      <c r="D195">
        <v>11.986</v>
      </c>
      <c r="E195">
        <v>304.43</v>
      </c>
      <c r="G195" s="10">
        <f t="shared" si="2"/>
        <v>1.5855729166666668</v>
      </c>
      <c r="I195" s="14">
        <f t="shared" si="3"/>
        <v>304.4344907364391</v>
      </c>
      <c r="J195">
        <f t="shared" si="4"/>
        <v>1.5855963059189537</v>
      </c>
      <c r="K195" s="19">
        <f t="shared" si="5"/>
        <v>0.004490736439095144</v>
      </c>
    </row>
    <row r="196" spans="1:11" ht="12.75">
      <c r="A196">
        <v>193</v>
      </c>
      <c r="B196">
        <v>12.093</v>
      </c>
      <c r="C196">
        <v>307.17</v>
      </c>
      <c r="D196">
        <v>12.048</v>
      </c>
      <c r="E196">
        <v>306.03</v>
      </c>
      <c r="G196" s="10">
        <f t="shared" si="2"/>
        <v>1.5856476683937824</v>
      </c>
      <c r="I196" s="14">
        <f t="shared" si="3"/>
        <v>306.026040167358</v>
      </c>
      <c r="J196">
        <f t="shared" si="4"/>
        <v>1.5856271511262074</v>
      </c>
      <c r="K196" s="19">
        <f t="shared" si="5"/>
        <v>-0.003959832641953653</v>
      </c>
    </row>
    <row r="197" spans="1:11" ht="12.75">
      <c r="A197">
        <v>194</v>
      </c>
      <c r="B197">
        <v>12.156</v>
      </c>
      <c r="C197">
        <v>308.76</v>
      </c>
      <c r="D197">
        <v>12.111</v>
      </c>
      <c r="E197">
        <v>307.62</v>
      </c>
      <c r="G197" s="10">
        <f t="shared" si="2"/>
        <v>1.5856701030927836</v>
      </c>
      <c r="I197" s="14">
        <f t="shared" si="3"/>
        <v>307.617589598277</v>
      </c>
      <c r="J197">
        <f t="shared" si="4"/>
        <v>1.585657678341634</v>
      </c>
      <c r="K197" s="19">
        <f t="shared" si="5"/>
        <v>-0.002410401723011546</v>
      </c>
    </row>
    <row r="198" spans="1:11" ht="12.75">
      <c r="A198">
        <v>195</v>
      </c>
      <c r="B198">
        <v>12.219</v>
      </c>
      <c r="C198">
        <v>310.35</v>
      </c>
      <c r="D198">
        <v>12.174</v>
      </c>
      <c r="E198">
        <v>309.21</v>
      </c>
      <c r="G198" s="10">
        <f t="shared" si="2"/>
        <v>1.5856923076923075</v>
      </c>
      <c r="I198" s="14">
        <f t="shared" si="3"/>
        <v>309.20913902919597</v>
      </c>
      <c r="J198">
        <f t="shared" si="4"/>
        <v>1.5856878924574151</v>
      </c>
      <c r="K198" s="19">
        <f t="shared" si="5"/>
        <v>-0.0008609708040125952</v>
      </c>
    </row>
    <row r="199" spans="1:11" ht="12.75">
      <c r="A199">
        <v>196</v>
      </c>
      <c r="B199">
        <v>12.281</v>
      </c>
      <c r="C199">
        <v>311.94</v>
      </c>
      <c r="D199">
        <v>12.236</v>
      </c>
      <c r="E199">
        <v>310.8</v>
      </c>
      <c r="G199" s="10">
        <f t="shared" si="2"/>
        <v>1.5857142857142859</v>
      </c>
      <c r="I199" s="14">
        <f t="shared" si="3"/>
        <v>310.8006884601149</v>
      </c>
      <c r="J199">
        <f t="shared" si="4"/>
        <v>1.5857177982658923</v>
      </c>
      <c r="K199" s="19">
        <f t="shared" si="5"/>
        <v>0.0006884601148726688</v>
      </c>
    </row>
    <row r="200" spans="1:11" ht="12.75">
      <c r="A200">
        <v>197</v>
      </c>
      <c r="B200">
        <v>12.344</v>
      </c>
      <c r="C200">
        <v>313.53</v>
      </c>
      <c r="D200">
        <v>12.299</v>
      </c>
      <c r="E200">
        <v>312.39</v>
      </c>
      <c r="G200" s="10">
        <f t="shared" si="2"/>
        <v>1.585736040609137</v>
      </c>
      <c r="I200" s="14">
        <f t="shared" si="3"/>
        <v>312.39223789103386</v>
      </c>
      <c r="J200">
        <f t="shared" si="4"/>
        <v>1.5857474004621008</v>
      </c>
      <c r="K200" s="19">
        <f t="shared" si="5"/>
        <v>0.0022378910338716196</v>
      </c>
    </row>
    <row r="201" spans="1:11" ht="12.75">
      <c r="A201">
        <v>198</v>
      </c>
      <c r="B201">
        <v>12.407</v>
      </c>
      <c r="C201">
        <v>315.13</v>
      </c>
      <c r="D201">
        <v>12.362</v>
      </c>
      <c r="E201">
        <v>313.98</v>
      </c>
      <c r="G201" s="10">
        <f t="shared" si="2"/>
        <v>1.585757575757576</v>
      </c>
      <c r="I201" s="14">
        <f t="shared" si="3"/>
        <v>313.98378732195283</v>
      </c>
      <c r="J201">
        <f t="shared" si="4"/>
        <v>1.5857767036462265</v>
      </c>
      <c r="K201" s="19">
        <f t="shared" si="5"/>
        <v>0.003787321952813727</v>
      </c>
    </row>
    <row r="202" spans="1:11" ht="12.75">
      <c r="A202">
        <v>199</v>
      </c>
      <c r="B202">
        <v>12.469</v>
      </c>
      <c r="C202">
        <v>316.72</v>
      </c>
      <c r="D202">
        <v>12.424</v>
      </c>
      <c r="E202">
        <v>315.57</v>
      </c>
      <c r="G202" s="10">
        <f t="shared" si="2"/>
        <v>1.5857788944723619</v>
      </c>
      <c r="I202" s="14">
        <f t="shared" si="3"/>
        <v>315.57533675287175</v>
      </c>
      <c r="J202">
        <f t="shared" si="4"/>
        <v>1.5858057123259888</v>
      </c>
      <c r="K202" s="19">
        <f t="shared" si="5"/>
        <v>0.005336752871755834</v>
      </c>
    </row>
    <row r="203" spans="1:11" ht="12.75">
      <c r="A203">
        <v>200</v>
      </c>
      <c r="B203">
        <v>12.532</v>
      </c>
      <c r="C203">
        <v>318.31</v>
      </c>
      <c r="D203">
        <v>12.487</v>
      </c>
      <c r="E203">
        <v>317.17</v>
      </c>
      <c r="G203" s="10">
        <f t="shared" si="2"/>
        <v>1.58585</v>
      </c>
      <c r="I203" s="14">
        <f t="shared" si="3"/>
        <v>317.1668861837907</v>
      </c>
      <c r="J203">
        <f t="shared" si="4"/>
        <v>1.5858344309189536</v>
      </c>
      <c r="K203" s="19">
        <f t="shared" si="5"/>
        <v>-0.0031138162092929633</v>
      </c>
    </row>
    <row r="204" spans="1:11" ht="12.75">
      <c r="A204">
        <v>201</v>
      </c>
      <c r="B204">
        <v>12.594</v>
      </c>
      <c r="C204">
        <v>319.9</v>
      </c>
      <c r="D204">
        <v>12.549</v>
      </c>
      <c r="E204">
        <v>318.76</v>
      </c>
      <c r="G204" s="10">
        <f t="shared" si="2"/>
        <v>1.5858706467661692</v>
      </c>
      <c r="I204" s="14">
        <f t="shared" si="3"/>
        <v>318.75843561470964</v>
      </c>
      <c r="J204">
        <f t="shared" si="4"/>
        <v>1.5858628637547743</v>
      </c>
      <c r="K204" s="19">
        <f t="shared" si="5"/>
        <v>-0.001564385290350856</v>
      </c>
    </row>
    <row r="205" spans="1:11" ht="12.75">
      <c r="A205">
        <v>202</v>
      </c>
      <c r="B205">
        <v>12.657</v>
      </c>
      <c r="C205">
        <v>321.49</v>
      </c>
      <c r="D205">
        <v>12.612</v>
      </c>
      <c r="E205">
        <v>320.35</v>
      </c>
      <c r="G205" s="10">
        <f t="shared" si="2"/>
        <v>1.585891089108911</v>
      </c>
      <c r="I205" s="14">
        <f t="shared" si="3"/>
        <v>320.3499850456286</v>
      </c>
      <c r="J205">
        <f t="shared" si="4"/>
        <v>1.5858910150773693</v>
      </c>
      <c r="K205" s="19">
        <f t="shared" si="5"/>
        <v>-1.4954371408748557E-05</v>
      </c>
    </row>
    <row r="206" spans="1:11" ht="12.75">
      <c r="A206">
        <v>203</v>
      </c>
      <c r="B206">
        <v>12.72</v>
      </c>
      <c r="C206">
        <v>323.08</v>
      </c>
      <c r="D206">
        <v>12.675</v>
      </c>
      <c r="E206">
        <v>321.94</v>
      </c>
      <c r="G206" s="10">
        <f aca="true" t="shared" si="6" ref="G206:G212">E206/A206</f>
        <v>1.585911330049261</v>
      </c>
      <c r="I206" s="14">
        <f t="shared" si="3"/>
        <v>321.9415344765476</v>
      </c>
      <c r="J206">
        <f t="shared" si="4"/>
        <v>1.5859188890470324</v>
      </c>
      <c r="K206" s="19">
        <f t="shared" si="5"/>
        <v>0.0015344765475902022</v>
      </c>
    </row>
    <row r="207" spans="1:11" ht="12.75">
      <c r="A207">
        <v>204</v>
      </c>
      <c r="B207">
        <v>12.782</v>
      </c>
      <c r="C207">
        <v>324.68</v>
      </c>
      <c r="D207">
        <v>12.737</v>
      </c>
      <c r="E207">
        <v>323.53</v>
      </c>
      <c r="G207" s="10">
        <f t="shared" si="6"/>
        <v>1.5859313725490194</v>
      </c>
      <c r="I207" s="14">
        <f t="shared" si="3"/>
        <v>323.5330839074665</v>
      </c>
      <c r="J207">
        <f t="shared" si="4"/>
        <v>1.5859464897424829</v>
      </c>
      <c r="K207" s="19">
        <f t="shared" si="5"/>
        <v>0.0030839074665323096</v>
      </c>
    </row>
    <row r="208" spans="1:11" ht="12.75">
      <c r="A208">
        <v>205</v>
      </c>
      <c r="B208">
        <v>12.845</v>
      </c>
      <c r="C208">
        <v>326.27</v>
      </c>
      <c r="D208">
        <v>12.8</v>
      </c>
      <c r="E208">
        <v>325.12</v>
      </c>
      <c r="G208" s="10">
        <f t="shared" si="6"/>
        <v>1.5859512195121952</v>
      </c>
      <c r="I208" s="14">
        <f t="shared" si="3"/>
        <v>325.1246333383855</v>
      </c>
      <c r="J208">
        <f t="shared" si="4"/>
        <v>1.585973821162856</v>
      </c>
      <c r="K208" s="19">
        <f t="shared" si="5"/>
        <v>0.004633338385474417</v>
      </c>
    </row>
    <row r="209" spans="1:11" ht="12.75">
      <c r="A209">
        <v>206</v>
      </c>
      <c r="B209">
        <v>12.908</v>
      </c>
      <c r="C209">
        <v>327.86</v>
      </c>
      <c r="D209">
        <v>12.863</v>
      </c>
      <c r="E209">
        <v>326.72</v>
      </c>
      <c r="G209" s="10">
        <f t="shared" si="6"/>
        <v>1.5860194174757283</v>
      </c>
      <c r="I209" s="14">
        <f t="shared" si="3"/>
        <v>326.71618276930445</v>
      </c>
      <c r="J209">
        <f t="shared" si="4"/>
        <v>1.5860008872296332</v>
      </c>
      <c r="K209" s="19">
        <f t="shared" si="5"/>
        <v>-0.0038172306955743807</v>
      </c>
    </row>
    <row r="210" spans="1:11" ht="12.75">
      <c r="A210">
        <v>207</v>
      </c>
      <c r="B210">
        <v>12.97</v>
      </c>
      <c r="C210">
        <v>329.45</v>
      </c>
      <c r="D210">
        <v>12.925</v>
      </c>
      <c r="E210">
        <v>328.31</v>
      </c>
      <c r="G210" s="10">
        <f t="shared" si="6"/>
        <v>1.5860386473429953</v>
      </c>
      <c r="I210" s="14">
        <f t="shared" si="3"/>
        <v>328.30773220022337</v>
      </c>
      <c r="J210">
        <f t="shared" si="4"/>
        <v>1.5860276917885188</v>
      </c>
      <c r="K210" s="19">
        <f t="shared" si="5"/>
        <v>-0.0022677997766322733</v>
      </c>
    </row>
    <row r="211" spans="1:11" ht="12.75">
      <c r="A211">
        <v>208</v>
      </c>
      <c r="B211">
        <v>13.033</v>
      </c>
      <c r="C211">
        <v>331.04</v>
      </c>
      <c r="D211">
        <v>12.988</v>
      </c>
      <c r="E211">
        <v>329.9</v>
      </c>
      <c r="G211" s="10">
        <f t="shared" si="6"/>
        <v>1.5860576923076921</v>
      </c>
      <c r="I211" s="14">
        <f t="shared" si="3"/>
        <v>329.89928163114234</v>
      </c>
      <c r="J211">
        <f t="shared" si="4"/>
        <v>1.5860542386112613</v>
      </c>
      <c r="K211" s="19">
        <f t="shared" si="5"/>
        <v>-0.0007183688576333225</v>
      </c>
    </row>
    <row r="212" spans="1:11" ht="12.75">
      <c r="A212">
        <v>209</v>
      </c>
      <c r="B212">
        <v>13.096</v>
      </c>
      <c r="C212">
        <v>332.63</v>
      </c>
      <c r="D212">
        <v>13.051</v>
      </c>
      <c r="E212">
        <v>331.49</v>
      </c>
      <c r="G212" s="10">
        <f t="shared" si="6"/>
        <v>1.5860765550239235</v>
      </c>
      <c r="I212" s="14">
        <f t="shared" si="3"/>
        <v>331.4908310620613</v>
      </c>
      <c r="J212">
        <f t="shared" si="4"/>
        <v>1.5860805313974227</v>
      </c>
      <c r="K212" s="19">
        <f t="shared" si="5"/>
        <v>0.0008310620613087849</v>
      </c>
    </row>
    <row r="214" spans="10:11" ht="12.75">
      <c r="J214" t="s">
        <v>45</v>
      </c>
      <c r="K214" s="21">
        <f>AVERAGE(K13:K212)</f>
        <v>0.0003626856254054722</v>
      </c>
    </row>
    <row r="215" spans="10:11" ht="12.75">
      <c r="J215" t="s">
        <v>44</v>
      </c>
      <c r="K215" s="21">
        <f>STDEV(K13:K212)</f>
        <v>0.002899901544865369</v>
      </c>
    </row>
  </sheetData>
  <mergeCells count="3">
    <mergeCell ref="A1:E1"/>
    <mergeCell ref="B7:C7"/>
    <mergeCell ref="D7:E7"/>
  </mergeCells>
  <printOptions/>
  <pageMargins left="0.75" right="0.75" top="1" bottom="1" header="0.5" footer="0.5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Stratford</dc:creator>
  <cp:keywords/>
  <dc:description/>
  <cp:lastModifiedBy>Ian Stratford</cp:lastModifiedBy>
  <dcterms:created xsi:type="dcterms:W3CDTF">2011-09-01T21:35:01Z</dcterms:created>
  <dcterms:modified xsi:type="dcterms:W3CDTF">2012-01-17T01:25:33Z</dcterms:modified>
  <cp:category/>
  <cp:version/>
  <cp:contentType/>
  <cp:contentStatus/>
</cp:coreProperties>
</file>