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ill of Materials" sheetId="1" r:id="rId1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A8" i="1"/>
  <c r="A9" i="1" s="1"/>
  <c r="A10" i="1" s="1"/>
  <c r="A11" i="1" s="1"/>
  <c r="A12" i="1" s="1"/>
  <c r="A13" i="1" s="1"/>
  <c r="A14" i="1" s="1"/>
  <c r="A15" i="1" s="1"/>
  <c r="E30" i="1"/>
  <c r="A7" i="1"/>
  <c r="E53" i="1"/>
  <c r="E27" i="1"/>
  <c r="E32" i="1"/>
  <c r="E33" i="1"/>
  <c r="E31" i="1"/>
  <c r="E34" i="1"/>
  <c r="E35" i="1"/>
  <c r="E36" i="1"/>
  <c r="E37" i="1"/>
  <c r="E38" i="1"/>
  <c r="E15" i="1"/>
  <c r="E18" i="1"/>
  <c r="E42" i="1"/>
  <c r="E22" i="1" l="1"/>
  <c r="E12" i="1" l="1"/>
  <c r="E52" i="1"/>
  <c r="E50" i="1"/>
  <c r="E48" i="1"/>
  <c r="E47" i="1"/>
  <c r="E46" i="1"/>
  <c r="E45" i="1"/>
  <c r="E43" i="1"/>
  <c r="E41" i="1"/>
  <c r="E39" i="1"/>
  <c r="E29" i="1"/>
  <c r="E28" i="1"/>
  <c r="E26" i="1"/>
  <c r="E25" i="1"/>
  <c r="E24" i="1"/>
  <c r="E23" i="1"/>
  <c r="E21" i="1"/>
  <c r="E20" i="1"/>
  <c r="E19" i="1"/>
  <c r="E17" i="1"/>
  <c r="E11" i="1"/>
  <c r="E13" i="1"/>
  <c r="E14" i="1"/>
  <c r="E5" i="1"/>
  <c r="A6" i="1"/>
  <c r="E55" i="1" l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1" i="1" s="1"/>
  <c r="A42" i="1" s="1"/>
  <c r="A43" i="1" s="1"/>
  <c r="A45" i="1" s="1"/>
  <c r="A46" i="1" s="1"/>
  <c r="A47" i="1" s="1"/>
  <c r="A48" i="1" s="1"/>
  <c r="A50" i="1" s="1"/>
  <c r="A52" i="1" s="1"/>
  <c r="A53" i="1" s="1"/>
</calcChain>
</file>

<file path=xl/sharedStrings.xml><?xml version="1.0" encoding="utf-8"?>
<sst xmlns="http://schemas.openxmlformats.org/spreadsheetml/2006/main" count="106" uniqueCount="92">
  <si>
    <t>Plug</t>
  </si>
  <si>
    <t>ABS Filament</t>
  </si>
  <si>
    <t>Synthetic Felt Insulation</t>
  </si>
  <si>
    <t>Infrared Bulb</t>
  </si>
  <si>
    <t>SPST Switch</t>
  </si>
  <si>
    <t>MDF, 0.75 in thk</t>
  </si>
  <si>
    <t>Wood Glue</t>
  </si>
  <si>
    <t>Wood Sealer</t>
  </si>
  <si>
    <t>Tee Nuts, 1/4-20</t>
  </si>
  <si>
    <t>Draw Latches</t>
  </si>
  <si>
    <t>ELETRICAL</t>
  </si>
  <si>
    <t>STRUCTURAL</t>
  </si>
  <si>
    <t>Heat Sink, SSR</t>
  </si>
  <si>
    <t xml:space="preserve"> ---</t>
  </si>
  <si>
    <t>VACUUM / SEAL</t>
  </si>
  <si>
    <t>CHECK VALVES</t>
  </si>
  <si>
    <t>Screws, #4 x 0.5 inch</t>
  </si>
  <si>
    <t>Polystyrene Sheet, 0.030 inch thk</t>
  </si>
  <si>
    <t>Wire 12/3 ~30 feet</t>
  </si>
  <si>
    <t>INSULATION</t>
  </si>
  <si>
    <t>Terminal Connectors, 12</t>
  </si>
  <si>
    <t>AC/DC Power Supply</t>
  </si>
  <si>
    <t>MATERIAL</t>
  </si>
  <si>
    <t>http://www.amazon.com/gp/product/B003HIPC3W?psc=1&amp;redirect=true&amp;ref_=oh_aui_detailpage_o06_s00</t>
  </si>
  <si>
    <t>http://www.amazon.com/gp/product/B004YG4X7C?psc=1&amp;redirect=true&amp;ref_=oh_aui_detailpage_o00_s00</t>
  </si>
  <si>
    <t>ABS 12 in x 24 in x 0.060 in</t>
  </si>
  <si>
    <t>SOURCE</t>
  </si>
  <si>
    <t>http://www.homedepot.com/p/Gardner-Bender-22-10-AWG-8-Circuit-Terminal-Block-GTB-408/202522560</t>
  </si>
  <si>
    <t>Terminal Block</t>
  </si>
  <si>
    <t>http://www.homedepot.com/p/Leviton-20-Amp-Single-Pole-AC-Quiet-Toggle-Switch-White-R52-0CSB1-2WS/202035005</t>
  </si>
  <si>
    <t>http://www.mcmaster.com/#93625k183/=xplgin</t>
  </si>
  <si>
    <t>http://www.mcmaster.com/#8601k46/=xplhik</t>
  </si>
  <si>
    <t>http://www.mcmaster.com/#7456k21/=xplihf</t>
  </si>
  <si>
    <t>Solid State Relay 3-32 VDC / 120 VAC 25A</t>
  </si>
  <si>
    <t>http://www.homedepot.com/p/Pass-Seymour-15-Amp-125-Volt-Yellow-Grip-Plug-PS5965YCC15/202664513</t>
  </si>
  <si>
    <t>http://www.homedepot.com/p/Gardner-Bender-Spade-Terminal-75-116/202522603</t>
  </si>
  <si>
    <t>http://www.centralvacuummotor.com/lighthouse.htm</t>
  </si>
  <si>
    <t>Vacuum Motor, P/N LH9800-00</t>
  </si>
  <si>
    <t>http://www.matterhackers.com/store/3d-printer-filament/pro-series-blue-abs-filament-1.75mm</t>
  </si>
  <si>
    <t>http://www.homedepot.com/p/Unbranded-4-x-1-2-in-Zinc-Plated-Steel-Phillips-Pan-Head-Sheet-Metal-Screw-16-per-Pack-806141/204275191</t>
  </si>
  <si>
    <t>http://www.bulborama.com/375-WATT-BR40-RED-HEAT-LAMP-5-000-HOUR-INDUSTRIAL-GRADE-LIGHT-BULB-p978.html</t>
  </si>
  <si>
    <t>http://www.homedepot.com/p/Unbranded-MDF-Panel-Common-3-4-in-x-4-ft-x-8-ft-Actual-0-750-in-x-48-in-x-96-in-M11161249097000000A/202332600</t>
  </si>
  <si>
    <t>http://www.homedepot.com/p/Everbilt-1-4-in-20-tpi-x-5-16-in-Zinc-Plated-Tee-Nut-4-per-Pack-802301/204274194</t>
  </si>
  <si>
    <t>http://www.amazon.com/High-Impact-Polystyrene-Plastic-Sheet/dp/B00KDS5JYQ/ref=sr_1_1?ie=UTF8&amp;qid=1434838690&amp;sr=8-1&amp;keywords=polystyrene+sheet+.03&amp;pebp=1434838686171&amp;perid=01PXFZXPMEVCYPJ5RAVY</t>
  </si>
  <si>
    <t>http://www.mscdirect.com/product/details/32856189?rItem=32856189</t>
  </si>
  <si>
    <t>http://www.homedepot.com/p/Minwax-1-qt-Satin-Polycrylic-Protective-Finish-63333444/202061476</t>
  </si>
  <si>
    <t>http://www.homedepot.com/p/Elmer-s-8-oz-Carpenter-s-Wood-Glue-E7010/202819835</t>
  </si>
  <si>
    <t>UNIT COST (USD)</t>
  </si>
  <si>
    <t xml:space="preserve"> </t>
  </si>
  <si>
    <t>Momentary Switch</t>
  </si>
  <si>
    <t>http://comingsoon.radioshack.com/momentary-switch/2750609.html#</t>
  </si>
  <si>
    <t>Potentiometer, 5K</t>
  </si>
  <si>
    <t>http://www.amazon.com/gp/product/B00JEPFK02?psc=1&amp;redirect=true&amp;ref_=oh_aui_detailpage_o01_s00</t>
  </si>
  <si>
    <t>PART</t>
  </si>
  <si>
    <t>No.</t>
  </si>
  <si>
    <t>Acrylic, 0.25 inch thk 12x24</t>
  </si>
  <si>
    <t>SUBTOTAL</t>
  </si>
  <si>
    <t>TOTAL</t>
  </si>
  <si>
    <t>http://www.amazon.com/Leviton-3152-F-One-Piece-Incandescent-Lampholder/dp/B000HJBCFG/ref=sr_1_19?s=lamps-light&amp;ie=UTF8&amp;qid=1434853568&amp;sr=1-19&amp;refinements=p_n_feature_keywords_browse-bin%3A2804670011</t>
  </si>
  <si>
    <t>Ceramic Bulb Socket</t>
  </si>
  <si>
    <t>QTY (ea or pkg)</t>
  </si>
  <si>
    <t>http://comingsoon.radioshack.com/5k-ohm-linear-taper-potentiometers/2711714.html#.VY7r6_lViko</t>
  </si>
  <si>
    <t>http://www.mcmaster.com/#catalog/121/3595/=xt4jnb</t>
  </si>
  <si>
    <t>Foam Sheet, Natural Gum 0.5 inch thk</t>
  </si>
  <si>
    <t>Foam Sheet, Natural Gum 0.0625 in x 120 in</t>
  </si>
  <si>
    <t>http://www.newegg.com/Product/Product.aspx?Item=9SIA27C12P2512&amp;cm_re=ssr_heatsink-_-9SIA27C12P2512-_-Product</t>
  </si>
  <si>
    <t>http://www.versalestore.com/c262/Fibertex-Bungee-Cord.htm?CFID=16917793&amp;CFTOKEN=54477406</t>
  </si>
  <si>
    <t>See Fab Lab Inventory:  https://docs.google.com/a/fablabtulsa.com/spreadsheets/d/1U-jcBWOJEjBT5A0N84IUubtcHKMEMtndQPLCkZCkVsU/pub?single=true&amp;gid=0&amp;output=html</t>
  </si>
  <si>
    <t>Atmel ATTiny 44 (P/N ATTINY44A-SSU-ND)</t>
  </si>
  <si>
    <t>Header, 2x3 (P/N 649-95278-101A06LF)</t>
  </si>
  <si>
    <t>Resonator (P/N XC1109CT-ND)</t>
  </si>
  <si>
    <t>Resistor, 0 Ohm (P/N 311-0.0ERCT-ND)</t>
  </si>
  <si>
    <t>Foam Tape, double sided</t>
  </si>
  <si>
    <t>http://www.staples.com/3M-4016-Double-Sided-Foam-Tape-3-4-x-5-yds-1-16-1-Pack/product_946510</t>
  </si>
  <si>
    <t>Resistor, 10K Ohm (P/N 311-10.0KFRCT-ND)</t>
  </si>
  <si>
    <t>Resistor, 1K Ohm (P/N 311-1.00KFRCT-ND)</t>
  </si>
  <si>
    <t>Resistor, 100 Ohm (P/N 311-100FRCT-ND)</t>
  </si>
  <si>
    <t>Fab Academy  2015 /  Final Project : Modular Vacuum Former / Dan Moran  /  Fab Lab Tulsa  /  2015</t>
  </si>
  <si>
    <t>Capacitor, 1 UF (P/N 445-1423-1-ND)</t>
  </si>
  <si>
    <t>FR2 PCB stock 2inx3in single sided</t>
  </si>
  <si>
    <t>Wood Screws, Assorted L</t>
  </si>
  <si>
    <t>Ribbon Cable (P/N AE10M-300-ND)</t>
  </si>
  <si>
    <t>Bolts 0.25 in dia. X 2 in L</t>
  </si>
  <si>
    <t>Washer, Flat 0.25 in dia</t>
  </si>
  <si>
    <t>Hex Nut 0.25 in dia</t>
  </si>
  <si>
    <t>Bolts 0.25 in dia. X 1.25 in L</t>
  </si>
  <si>
    <t>http://www.homedepot.com/p/Unbranded-1-4-in-20-tpi-x-2-in-Zinc-Plated-Hex-Bolt-800616/204633260</t>
  </si>
  <si>
    <t>http://www.homedepot.com/p/Crown-Bolt-1-4-in-20-in-x-1-1-4-in-Zinc-Grade-5-Coarse-Thread-Hex-Bolt-96508/203537808</t>
  </si>
  <si>
    <t>http://www.homedepot.com/p/Unbranded-1-4-in-20-Zinc-Plated-Hex-Nut-25-Pack-08424/202102404</t>
  </si>
  <si>
    <t>http://www.homedepot.com/p/Everbilt-1-4-in-Zinc-Plated-Steel-Flat-Washer-12-Pack-802481/204276451</t>
  </si>
  <si>
    <t>Bungee Cord 0.25 inch</t>
  </si>
  <si>
    <t>Foam Tape 0.1875 in thk x 0.75 inch W, 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</si>
</sst>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zoomScale="70" zoomScaleNormal="70" workbookViewId="0">
      <selection activeCell="O43" sqref="O43"/>
    </sheetView>
  </sheetViews>
  <sheetFormatPr defaultRowHeight="15" x14ac:dyDescent="0.25"/>
  <cols>
    <col min="1" max="1" width="9.140625" style="1"/>
    <col min="2" max="2" width="42.42578125" style="1" customWidth="1"/>
    <col min="3" max="3" width="17" style="1" customWidth="1"/>
    <col min="4" max="4" width="17.85546875" style="1" customWidth="1"/>
    <col min="5" max="5" width="15.85546875" style="1" customWidth="1"/>
    <col min="6" max="6" width="13.140625" style="2" customWidth="1"/>
    <col min="7" max="16384" width="9.140625" style="1"/>
  </cols>
  <sheetData>
    <row r="1" spans="1:6" ht="23.25" x14ac:dyDescent="0.25">
      <c r="B1" s="6" t="s">
        <v>77</v>
      </c>
    </row>
    <row r="3" spans="1:6" ht="30" x14ac:dyDescent="0.25">
      <c r="A3" s="7" t="s">
        <v>54</v>
      </c>
      <c r="B3" s="7" t="s">
        <v>53</v>
      </c>
      <c r="C3" s="8" t="s">
        <v>60</v>
      </c>
      <c r="D3" s="7" t="s">
        <v>47</v>
      </c>
      <c r="E3" s="7" t="s">
        <v>56</v>
      </c>
      <c r="F3" s="13" t="s">
        <v>26</v>
      </c>
    </row>
    <row r="4" spans="1:6" s="12" customFormat="1" x14ac:dyDescent="0.25">
      <c r="A4" s="10"/>
      <c r="B4" s="10" t="s">
        <v>11</v>
      </c>
      <c r="C4" s="10"/>
      <c r="D4" s="11"/>
      <c r="E4" s="11"/>
      <c r="F4" s="14"/>
    </row>
    <row r="5" spans="1:6" x14ac:dyDescent="0.25">
      <c r="A5" s="7">
        <v>1</v>
      </c>
      <c r="B5" s="7" t="s">
        <v>5</v>
      </c>
      <c r="C5" s="7">
        <v>2</v>
      </c>
      <c r="D5" s="9">
        <v>30.98</v>
      </c>
      <c r="E5" s="9">
        <f>C5*D5</f>
        <v>61.96</v>
      </c>
      <c r="F5" s="15" t="s">
        <v>41</v>
      </c>
    </row>
    <row r="6" spans="1:6" x14ac:dyDescent="0.25">
      <c r="A6" s="7">
        <f>A5+1</f>
        <v>2</v>
      </c>
      <c r="B6" s="7" t="s">
        <v>80</v>
      </c>
      <c r="C6" s="7" t="s">
        <v>13</v>
      </c>
      <c r="D6" s="9" t="s">
        <v>13</v>
      </c>
      <c r="E6" s="9" t="s">
        <v>13</v>
      </c>
      <c r="F6" s="15" t="s">
        <v>13</v>
      </c>
    </row>
    <row r="7" spans="1:6" x14ac:dyDescent="0.25">
      <c r="A7" s="7">
        <f>A6+1</f>
        <v>3</v>
      </c>
      <c r="B7" s="7" t="s">
        <v>82</v>
      </c>
      <c r="C7" s="7">
        <v>12</v>
      </c>
      <c r="D7" s="9">
        <v>0.18</v>
      </c>
      <c r="E7" s="9">
        <f t="shared" ref="E7:E10" si="0">C7*D7</f>
        <v>2.16</v>
      </c>
      <c r="F7" s="15" t="s">
        <v>86</v>
      </c>
    </row>
    <row r="8" spans="1:6" x14ac:dyDescent="0.25">
      <c r="A8" s="7">
        <f t="shared" ref="A8:A12" si="1">A7+1</f>
        <v>4</v>
      </c>
      <c r="B8" s="7" t="s">
        <v>85</v>
      </c>
      <c r="C8" s="7">
        <v>2</v>
      </c>
      <c r="D8" s="9">
        <v>0.22</v>
      </c>
      <c r="E8" s="9">
        <f t="shared" si="0"/>
        <v>0.44</v>
      </c>
      <c r="F8" s="15" t="s">
        <v>87</v>
      </c>
    </row>
    <row r="9" spans="1:6" x14ac:dyDescent="0.25">
      <c r="A9" s="7">
        <f t="shared" si="1"/>
        <v>5</v>
      </c>
      <c r="B9" s="7" t="s">
        <v>83</v>
      </c>
      <c r="C9" s="7">
        <v>1</v>
      </c>
      <c r="D9" s="9">
        <v>1.18</v>
      </c>
      <c r="E9" s="9">
        <f t="shared" si="0"/>
        <v>1.18</v>
      </c>
      <c r="F9" s="15" t="s">
        <v>89</v>
      </c>
    </row>
    <row r="10" spans="1:6" x14ac:dyDescent="0.25">
      <c r="A10" s="7">
        <f t="shared" si="1"/>
        <v>6</v>
      </c>
      <c r="B10" s="7" t="s">
        <v>84</v>
      </c>
      <c r="C10" s="7">
        <v>1</v>
      </c>
      <c r="D10" s="9">
        <v>1.47</v>
      </c>
      <c r="E10" s="9">
        <f t="shared" si="0"/>
        <v>1.47</v>
      </c>
      <c r="F10" s="15" t="s">
        <v>88</v>
      </c>
    </row>
    <row r="11" spans="1:6" x14ac:dyDescent="0.25">
      <c r="A11" s="7">
        <f t="shared" si="1"/>
        <v>7</v>
      </c>
      <c r="B11" s="7" t="s">
        <v>6</v>
      </c>
      <c r="C11" s="7">
        <v>1</v>
      </c>
      <c r="D11" s="9">
        <v>2.97</v>
      </c>
      <c r="E11" s="9">
        <f t="shared" ref="E11:E53" si="2">C11*D11</f>
        <v>2.97</v>
      </c>
      <c r="F11" s="15" t="s">
        <v>46</v>
      </c>
    </row>
    <row r="12" spans="1:6" x14ac:dyDescent="0.25">
      <c r="A12" s="7">
        <f t="shared" si="1"/>
        <v>8</v>
      </c>
      <c r="B12" s="7" t="s">
        <v>7</v>
      </c>
      <c r="C12" s="7">
        <v>1</v>
      </c>
      <c r="D12" s="9">
        <v>17.97</v>
      </c>
      <c r="E12" s="9">
        <f t="shared" si="2"/>
        <v>17.97</v>
      </c>
      <c r="F12" s="15" t="s">
        <v>45</v>
      </c>
    </row>
    <row r="13" spans="1:6" x14ac:dyDescent="0.25">
      <c r="A13" s="7">
        <f t="shared" ref="A13:A15" si="3">A12+1</f>
        <v>9</v>
      </c>
      <c r="B13" s="7" t="s">
        <v>8</v>
      </c>
      <c r="C13" s="7">
        <v>3</v>
      </c>
      <c r="D13" s="9">
        <v>1.18</v>
      </c>
      <c r="E13" s="9">
        <f t="shared" si="2"/>
        <v>3.54</v>
      </c>
      <c r="F13" s="15" t="s">
        <v>42</v>
      </c>
    </row>
    <row r="14" spans="1:6" x14ac:dyDescent="0.25">
      <c r="A14" s="7">
        <f t="shared" si="3"/>
        <v>10</v>
      </c>
      <c r="B14" s="7" t="s">
        <v>9</v>
      </c>
      <c r="C14" s="7">
        <v>10</v>
      </c>
      <c r="D14" s="9">
        <v>4.07</v>
      </c>
      <c r="E14" s="9">
        <f t="shared" si="2"/>
        <v>40.700000000000003</v>
      </c>
      <c r="F14" s="15" t="s">
        <v>44</v>
      </c>
    </row>
    <row r="15" spans="1:6" x14ac:dyDescent="0.25">
      <c r="A15" s="7">
        <f t="shared" si="3"/>
        <v>11</v>
      </c>
      <c r="B15" s="7" t="s">
        <v>90</v>
      </c>
      <c r="C15" s="7">
        <v>10</v>
      </c>
      <c r="D15" s="9">
        <v>0.5</v>
      </c>
      <c r="E15" s="9">
        <f t="shared" si="2"/>
        <v>5</v>
      </c>
      <c r="F15" s="15" t="s">
        <v>66</v>
      </c>
    </row>
    <row r="16" spans="1:6" s="12" customFormat="1" x14ac:dyDescent="0.25">
      <c r="A16" s="10"/>
      <c r="B16" s="10" t="s">
        <v>10</v>
      </c>
      <c r="C16" s="10"/>
      <c r="D16" s="11"/>
      <c r="E16" s="11"/>
      <c r="F16" s="14"/>
    </row>
    <row r="17" spans="1:6" x14ac:dyDescent="0.25">
      <c r="A17" s="7">
        <f>A15+1</f>
        <v>12</v>
      </c>
      <c r="B17" s="7" t="s">
        <v>33</v>
      </c>
      <c r="C17" s="7">
        <v>1</v>
      </c>
      <c r="D17" s="9">
        <v>36.54</v>
      </c>
      <c r="E17" s="9">
        <f t="shared" si="2"/>
        <v>36.54</v>
      </c>
      <c r="F17" s="15" t="s">
        <v>32</v>
      </c>
    </row>
    <row r="18" spans="1:6" x14ac:dyDescent="0.25">
      <c r="A18" s="7">
        <f t="shared" ref="A18:A39" si="4">A17+1</f>
        <v>13</v>
      </c>
      <c r="B18" s="7" t="s">
        <v>12</v>
      </c>
      <c r="C18" s="7">
        <v>1</v>
      </c>
      <c r="D18" s="9">
        <v>9.4700000000000006</v>
      </c>
      <c r="E18" s="9">
        <f t="shared" si="2"/>
        <v>9.4700000000000006</v>
      </c>
      <c r="F18" s="15" t="s">
        <v>65</v>
      </c>
    </row>
    <row r="19" spans="1:6" x14ac:dyDescent="0.25">
      <c r="A19" s="7">
        <f t="shared" si="4"/>
        <v>14</v>
      </c>
      <c r="B19" s="7" t="s">
        <v>18</v>
      </c>
      <c r="C19" s="7">
        <v>1</v>
      </c>
      <c r="D19" s="9">
        <v>37.5</v>
      </c>
      <c r="E19" s="9">
        <f t="shared" si="2"/>
        <v>37.5</v>
      </c>
      <c r="F19" s="15" t="s">
        <v>13</v>
      </c>
    </row>
    <row r="20" spans="1:6" x14ac:dyDescent="0.25">
      <c r="A20" s="7">
        <f t="shared" si="4"/>
        <v>15</v>
      </c>
      <c r="B20" s="7" t="s">
        <v>0</v>
      </c>
      <c r="C20" s="7">
        <v>2</v>
      </c>
      <c r="D20" s="9">
        <v>4.9800000000000004</v>
      </c>
      <c r="E20" s="9">
        <f t="shared" si="2"/>
        <v>9.9600000000000009</v>
      </c>
      <c r="F20" s="15" t="s">
        <v>34</v>
      </c>
    </row>
    <row r="21" spans="1:6" x14ac:dyDescent="0.25">
      <c r="A21" s="7">
        <f t="shared" si="4"/>
        <v>16</v>
      </c>
      <c r="B21" s="7" t="s">
        <v>4</v>
      </c>
      <c r="C21" s="7">
        <v>1</v>
      </c>
      <c r="D21" s="9">
        <v>2.99</v>
      </c>
      <c r="E21" s="9">
        <f t="shared" si="2"/>
        <v>2.99</v>
      </c>
      <c r="F21" s="15" t="s">
        <v>29</v>
      </c>
    </row>
    <row r="22" spans="1:6" x14ac:dyDescent="0.25">
      <c r="A22" s="7">
        <f t="shared" si="4"/>
        <v>17</v>
      </c>
      <c r="B22" s="7" t="s">
        <v>59</v>
      </c>
      <c r="C22" s="7">
        <v>6</v>
      </c>
      <c r="D22" s="9">
        <v>5.41</v>
      </c>
      <c r="E22" s="9">
        <f t="shared" si="2"/>
        <v>32.46</v>
      </c>
      <c r="F22" s="15" t="s">
        <v>58</v>
      </c>
    </row>
    <row r="23" spans="1:6" x14ac:dyDescent="0.25">
      <c r="A23" s="7">
        <f t="shared" si="4"/>
        <v>18</v>
      </c>
      <c r="B23" s="7" t="s">
        <v>3</v>
      </c>
      <c r="C23" s="7">
        <v>6</v>
      </c>
      <c r="D23" s="9">
        <v>11.99</v>
      </c>
      <c r="E23" s="9">
        <f t="shared" si="2"/>
        <v>71.94</v>
      </c>
      <c r="F23" s="15" t="s">
        <v>40</v>
      </c>
    </row>
    <row r="24" spans="1:6" x14ac:dyDescent="0.25">
      <c r="A24" s="7">
        <f t="shared" si="4"/>
        <v>19</v>
      </c>
      <c r="B24" s="7" t="s">
        <v>28</v>
      </c>
      <c r="C24" s="7">
        <v>3</v>
      </c>
      <c r="D24" s="9">
        <v>6.99</v>
      </c>
      <c r="E24" s="9">
        <f t="shared" si="2"/>
        <v>20.97</v>
      </c>
      <c r="F24" s="15" t="s">
        <v>27</v>
      </c>
    </row>
    <row r="25" spans="1:6" x14ac:dyDescent="0.25">
      <c r="A25" s="7">
        <f t="shared" si="4"/>
        <v>20</v>
      </c>
      <c r="B25" s="7" t="s">
        <v>20</v>
      </c>
      <c r="C25" s="7">
        <v>2</v>
      </c>
      <c r="D25" s="9">
        <v>4.28</v>
      </c>
      <c r="E25" s="9">
        <f t="shared" si="2"/>
        <v>8.56</v>
      </c>
      <c r="F25" s="15" t="s">
        <v>35</v>
      </c>
    </row>
    <row r="26" spans="1:6" x14ac:dyDescent="0.25">
      <c r="A26" s="7">
        <f t="shared" si="4"/>
        <v>21</v>
      </c>
      <c r="B26" s="7" t="s">
        <v>21</v>
      </c>
      <c r="C26" s="7">
        <v>1</v>
      </c>
      <c r="D26" s="9">
        <v>11.16</v>
      </c>
      <c r="E26" s="9">
        <f t="shared" si="2"/>
        <v>11.16</v>
      </c>
      <c r="F26" s="15" t="s">
        <v>52</v>
      </c>
    </row>
    <row r="27" spans="1:6" x14ac:dyDescent="0.25">
      <c r="A27" s="7">
        <f t="shared" si="4"/>
        <v>22</v>
      </c>
      <c r="B27" s="7" t="s">
        <v>79</v>
      </c>
      <c r="C27" s="7">
        <v>1</v>
      </c>
      <c r="D27" s="9">
        <v>0.18</v>
      </c>
      <c r="E27" s="9">
        <f t="shared" si="2"/>
        <v>0.18</v>
      </c>
      <c r="F27" s="15" t="s">
        <v>67</v>
      </c>
    </row>
    <row r="28" spans="1:6" x14ac:dyDescent="0.25">
      <c r="A28" s="7">
        <f t="shared" si="4"/>
        <v>23</v>
      </c>
      <c r="B28" s="7" t="s">
        <v>49</v>
      </c>
      <c r="C28" s="7">
        <v>1</v>
      </c>
      <c r="D28" s="9">
        <v>3.99</v>
      </c>
      <c r="E28" s="9">
        <f t="shared" si="2"/>
        <v>3.99</v>
      </c>
      <c r="F28" s="15" t="s">
        <v>50</v>
      </c>
    </row>
    <row r="29" spans="1:6" x14ac:dyDescent="0.25">
      <c r="A29" s="7">
        <f t="shared" si="4"/>
        <v>24</v>
      </c>
      <c r="B29" s="7" t="s">
        <v>51</v>
      </c>
      <c r="C29" s="7">
        <v>1</v>
      </c>
      <c r="D29" s="9">
        <v>3.49</v>
      </c>
      <c r="E29" s="9">
        <f t="shared" si="2"/>
        <v>3.49</v>
      </c>
      <c r="F29" s="15" t="s">
        <v>61</v>
      </c>
    </row>
    <row r="30" spans="1:6" x14ac:dyDescent="0.25">
      <c r="A30" s="7">
        <f t="shared" si="4"/>
        <v>25</v>
      </c>
      <c r="B30" s="7" t="s">
        <v>81</v>
      </c>
      <c r="C30" s="7">
        <v>2</v>
      </c>
      <c r="D30" s="9">
        <v>0.42</v>
      </c>
      <c r="E30" s="9">
        <f t="shared" si="2"/>
        <v>0.84</v>
      </c>
      <c r="F30" s="15" t="s">
        <v>67</v>
      </c>
    </row>
    <row r="31" spans="1:6" x14ac:dyDescent="0.25">
      <c r="A31" s="7">
        <f t="shared" si="4"/>
        <v>26</v>
      </c>
      <c r="B31" s="7" t="s">
        <v>71</v>
      </c>
      <c r="C31" s="7">
        <v>4</v>
      </c>
      <c r="D31" s="9">
        <v>4.7699999999999999E-3</v>
      </c>
      <c r="E31" s="9">
        <f t="shared" si="2"/>
        <v>1.908E-2</v>
      </c>
      <c r="F31" s="15" t="s">
        <v>67</v>
      </c>
    </row>
    <row r="32" spans="1:6" x14ac:dyDescent="0.25">
      <c r="A32" s="7">
        <f t="shared" si="4"/>
        <v>27</v>
      </c>
      <c r="B32" s="7" t="s">
        <v>76</v>
      </c>
      <c r="C32" s="7">
        <v>1</v>
      </c>
      <c r="D32" s="9">
        <v>6.3699999999999998E-3</v>
      </c>
      <c r="E32" s="9">
        <f t="shared" si="2"/>
        <v>6.3699999999999998E-3</v>
      </c>
      <c r="F32" s="15" t="s">
        <v>67</v>
      </c>
    </row>
    <row r="33" spans="1:6" x14ac:dyDescent="0.25">
      <c r="A33" s="7">
        <f t="shared" si="4"/>
        <v>28</v>
      </c>
      <c r="B33" s="7" t="s">
        <v>75</v>
      </c>
      <c r="C33" s="7">
        <v>2</v>
      </c>
      <c r="D33" s="9">
        <v>6.3699999999999998E-3</v>
      </c>
      <c r="E33" s="9">
        <f t="shared" si="2"/>
        <v>1.274E-2</v>
      </c>
      <c r="F33" s="15" t="s">
        <v>67</v>
      </c>
    </row>
    <row r="34" spans="1:6" x14ac:dyDescent="0.25">
      <c r="A34" s="7">
        <f t="shared" si="4"/>
        <v>29</v>
      </c>
      <c r="B34" s="7" t="s">
        <v>74</v>
      </c>
      <c r="C34" s="7">
        <v>1</v>
      </c>
      <c r="D34" s="9">
        <v>6.3699999999999998E-3</v>
      </c>
      <c r="E34" s="9">
        <f t="shared" si="2"/>
        <v>6.3699999999999998E-3</v>
      </c>
      <c r="F34" s="15" t="s">
        <v>67</v>
      </c>
    </row>
    <row r="35" spans="1:6" x14ac:dyDescent="0.25">
      <c r="A35" s="7">
        <f t="shared" si="4"/>
        <v>30</v>
      </c>
      <c r="B35" s="7" t="s">
        <v>78</v>
      </c>
      <c r="C35" s="7">
        <v>1</v>
      </c>
      <c r="D35" s="9">
        <v>6.8000000000000005E-2</v>
      </c>
      <c r="E35" s="9">
        <f t="shared" si="2"/>
        <v>6.8000000000000005E-2</v>
      </c>
      <c r="F35" s="15" t="s">
        <v>67</v>
      </c>
    </row>
    <row r="36" spans="1:6" x14ac:dyDescent="0.25">
      <c r="A36" s="7">
        <f t="shared" si="4"/>
        <v>31</v>
      </c>
      <c r="B36" s="7" t="s">
        <v>68</v>
      </c>
      <c r="C36" s="7">
        <v>1</v>
      </c>
      <c r="D36" s="9">
        <v>1.18</v>
      </c>
      <c r="E36" s="9">
        <f t="shared" si="2"/>
        <v>1.18</v>
      </c>
      <c r="F36" s="15" t="s">
        <v>67</v>
      </c>
    </row>
    <row r="37" spans="1:6" x14ac:dyDescent="0.25">
      <c r="A37" s="7">
        <f t="shared" si="4"/>
        <v>32</v>
      </c>
      <c r="B37" s="7" t="s">
        <v>69</v>
      </c>
      <c r="C37" s="7">
        <v>1</v>
      </c>
      <c r="D37" s="9">
        <v>0.72</v>
      </c>
      <c r="E37" s="9">
        <f t="shared" si="2"/>
        <v>0.72</v>
      </c>
      <c r="F37" s="15" t="s">
        <v>67</v>
      </c>
    </row>
    <row r="38" spans="1:6" x14ac:dyDescent="0.25">
      <c r="A38" s="7">
        <f t="shared" si="4"/>
        <v>33</v>
      </c>
      <c r="B38" s="7" t="s">
        <v>70</v>
      </c>
      <c r="C38" s="7">
        <v>1</v>
      </c>
      <c r="D38" s="9">
        <v>0.43</v>
      </c>
      <c r="E38" s="9">
        <f t="shared" si="2"/>
        <v>0.43</v>
      </c>
      <c r="F38" s="15" t="s">
        <v>67</v>
      </c>
    </row>
    <row r="39" spans="1:6" x14ac:dyDescent="0.25">
      <c r="A39" s="7">
        <f t="shared" si="4"/>
        <v>34</v>
      </c>
      <c r="B39" s="7" t="s">
        <v>55</v>
      </c>
      <c r="C39" s="7">
        <v>3</v>
      </c>
      <c r="D39" s="9">
        <v>8</v>
      </c>
      <c r="E39" s="9">
        <f t="shared" si="2"/>
        <v>24</v>
      </c>
      <c r="F39" s="15" t="s">
        <v>13</v>
      </c>
    </row>
    <row r="40" spans="1:6" s="12" customFormat="1" x14ac:dyDescent="0.25">
      <c r="A40" s="10"/>
      <c r="B40" s="10" t="s">
        <v>14</v>
      </c>
      <c r="C40" s="10"/>
      <c r="D40" s="11"/>
      <c r="E40" s="11"/>
      <c r="F40" s="14"/>
    </row>
    <row r="41" spans="1:6" x14ac:dyDescent="0.25">
      <c r="A41" s="7">
        <f>A39+1</f>
        <v>35</v>
      </c>
      <c r="B41" s="7" t="s">
        <v>63</v>
      </c>
      <c r="C41" s="7">
        <v>1</v>
      </c>
      <c r="D41" s="9">
        <v>16.8</v>
      </c>
      <c r="E41" s="9">
        <f t="shared" si="2"/>
        <v>16.8</v>
      </c>
      <c r="F41" s="15" t="s">
        <v>31</v>
      </c>
    </row>
    <row r="42" spans="1:6" x14ac:dyDescent="0.25">
      <c r="A42" s="7">
        <f>A41+1</f>
        <v>36</v>
      </c>
      <c r="B42" s="8" t="s">
        <v>91</v>
      </c>
      <c r="C42" s="7">
        <v>1</v>
      </c>
      <c r="D42" s="9">
        <v>17.62</v>
      </c>
      <c r="E42" s="9">
        <f t="shared" si="2"/>
        <v>17.62</v>
      </c>
      <c r="F42" s="15" t="s">
        <v>62</v>
      </c>
    </row>
    <row r="43" spans="1:6" x14ac:dyDescent="0.25">
      <c r="A43" s="7">
        <f>A42+1</f>
        <v>37</v>
      </c>
      <c r="B43" s="7" t="s">
        <v>37</v>
      </c>
      <c r="C43" s="7">
        <v>1</v>
      </c>
      <c r="D43" s="9">
        <v>129</v>
      </c>
      <c r="E43" s="9">
        <f t="shared" si="2"/>
        <v>129</v>
      </c>
      <c r="F43" s="15" t="s">
        <v>36</v>
      </c>
    </row>
    <row r="44" spans="1:6" s="12" customFormat="1" x14ac:dyDescent="0.25">
      <c r="A44" s="10"/>
      <c r="B44" s="10" t="s">
        <v>15</v>
      </c>
      <c r="C44" s="10"/>
      <c r="D44" s="11"/>
      <c r="E44" s="11"/>
      <c r="F44" s="14"/>
    </row>
    <row r="45" spans="1:6" x14ac:dyDescent="0.25">
      <c r="A45" s="7">
        <f>A43+1</f>
        <v>38</v>
      </c>
      <c r="B45" s="7" t="s">
        <v>1</v>
      </c>
      <c r="C45" s="7">
        <v>1</v>
      </c>
      <c r="D45" s="9">
        <v>43</v>
      </c>
      <c r="E45" s="9">
        <f t="shared" si="2"/>
        <v>43</v>
      </c>
      <c r="F45" s="15" t="s">
        <v>38</v>
      </c>
    </row>
    <row r="46" spans="1:6" x14ac:dyDescent="0.25">
      <c r="A46" s="7">
        <f t="shared" ref="A46:A48" si="5">A45+1</f>
        <v>39</v>
      </c>
      <c r="B46" s="7" t="s">
        <v>16</v>
      </c>
      <c r="C46" s="7">
        <v>2</v>
      </c>
      <c r="D46" s="9">
        <v>1.18</v>
      </c>
      <c r="E46" s="9">
        <f t="shared" si="2"/>
        <v>2.36</v>
      </c>
      <c r="F46" s="15" t="s">
        <v>39</v>
      </c>
    </row>
    <row r="47" spans="1:6" x14ac:dyDescent="0.25">
      <c r="A47" s="7">
        <f t="shared" si="5"/>
        <v>40</v>
      </c>
      <c r="B47" s="7" t="s">
        <v>17</v>
      </c>
      <c r="C47" s="7">
        <v>1</v>
      </c>
      <c r="D47" s="9">
        <v>28.77</v>
      </c>
      <c r="E47" s="9">
        <f t="shared" si="2"/>
        <v>28.77</v>
      </c>
      <c r="F47" s="15" t="s">
        <v>43</v>
      </c>
    </row>
    <row r="48" spans="1:6" ht="30" x14ac:dyDescent="0.25">
      <c r="A48" s="7">
        <f t="shared" si="5"/>
        <v>41</v>
      </c>
      <c r="B48" s="8" t="s">
        <v>64</v>
      </c>
      <c r="C48" s="7">
        <v>1</v>
      </c>
      <c r="D48" s="9">
        <v>17.52</v>
      </c>
      <c r="E48" s="9">
        <f t="shared" si="2"/>
        <v>17.52</v>
      </c>
      <c r="F48" s="15" t="s">
        <v>30</v>
      </c>
    </row>
    <row r="49" spans="1:6" s="12" customFormat="1" x14ac:dyDescent="0.25">
      <c r="A49" s="10"/>
      <c r="B49" s="10" t="s">
        <v>19</v>
      </c>
      <c r="C49" s="10"/>
      <c r="D49" s="11"/>
      <c r="E49" s="11"/>
      <c r="F49" s="14"/>
    </row>
    <row r="50" spans="1:6" x14ac:dyDescent="0.25">
      <c r="A50" s="7">
        <f>A48+1</f>
        <v>42</v>
      </c>
      <c r="B50" s="7" t="s">
        <v>2</v>
      </c>
      <c r="C50" s="7">
        <v>1</v>
      </c>
      <c r="D50" s="9">
        <v>56.27</v>
      </c>
      <c r="E50" s="9">
        <f t="shared" si="2"/>
        <v>56.27</v>
      </c>
      <c r="F50" s="15" t="s">
        <v>23</v>
      </c>
    </row>
    <row r="51" spans="1:6" s="12" customFormat="1" x14ac:dyDescent="0.25">
      <c r="A51" s="10"/>
      <c r="B51" s="10" t="s">
        <v>22</v>
      </c>
      <c r="C51" s="10"/>
      <c r="D51" s="11"/>
      <c r="E51" s="11"/>
      <c r="F51" s="14"/>
    </row>
    <row r="52" spans="1:6" x14ac:dyDescent="0.25">
      <c r="A52" s="7">
        <f>A50+1</f>
        <v>43</v>
      </c>
      <c r="B52" s="7" t="s">
        <v>25</v>
      </c>
      <c r="C52" s="7">
        <v>1</v>
      </c>
      <c r="D52" s="9">
        <v>15.52</v>
      </c>
      <c r="E52" s="9">
        <f t="shared" si="2"/>
        <v>15.52</v>
      </c>
      <c r="F52" s="15" t="s">
        <v>24</v>
      </c>
    </row>
    <row r="53" spans="1:6" x14ac:dyDescent="0.25">
      <c r="A53" s="7">
        <f>A52+1</f>
        <v>44</v>
      </c>
      <c r="B53" s="7" t="s">
        <v>72</v>
      </c>
      <c r="C53" s="7">
        <v>1</v>
      </c>
      <c r="D53" s="9">
        <v>43.49</v>
      </c>
      <c r="E53" s="9">
        <f t="shared" si="2"/>
        <v>43.49</v>
      </c>
      <c r="F53" s="15" t="s">
        <v>73</v>
      </c>
    </row>
    <row r="54" spans="1:6" ht="15.75" thickBot="1" x14ac:dyDescent="0.3">
      <c r="D54" s="3"/>
      <c r="E54" s="3"/>
    </row>
    <row r="55" spans="1:6" ht="15.75" thickBot="1" x14ac:dyDescent="0.3">
      <c r="D55" s="4" t="s">
        <v>57</v>
      </c>
      <c r="E55" s="5">
        <f>SUM(E5:E53)</f>
        <v>784.23256000000003</v>
      </c>
    </row>
    <row r="58" spans="1:6" x14ac:dyDescent="0.25">
      <c r="D58" s="1" t="s">
        <v>48</v>
      </c>
    </row>
  </sheetData>
  <sheetProtection password="CC94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of Materials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2015-06-20T21:22:04Z</dcterms:created>
  <dcterms:modified xsi:type="dcterms:W3CDTF">2015-06-29T22:39:12Z</dcterms:modified>
</cp:coreProperties>
</file>