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275" windowHeight="7995"/>
  </bookViews>
  <sheets>
    <sheet name="List of weeks" sheetId="1" r:id="rId1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3" i="1"/>
  <c r="C3" i="1" l="1"/>
  <c r="E3" i="1" s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" i="1"/>
  <c r="E2" i="1" s="1"/>
  <c r="G3" i="1"/>
  <c r="G4" i="1" s="1"/>
  <c r="G5" i="1" s="1"/>
  <c r="L3" i="1"/>
  <c r="M3" i="1" s="1"/>
  <c r="N3" i="1" s="1"/>
  <c r="L4" i="1"/>
  <c r="M4" i="1" s="1"/>
  <c r="L5" i="1"/>
  <c r="L6" i="1"/>
  <c r="L7" i="1"/>
  <c r="M7" i="1" s="1"/>
  <c r="L8" i="1"/>
  <c r="M8" i="1" s="1"/>
  <c r="L9" i="1"/>
  <c r="L10" i="1"/>
  <c r="M10" i="1" s="1"/>
  <c r="N10" i="1" s="1"/>
  <c r="L11" i="1"/>
  <c r="M11" i="1" s="1"/>
  <c r="N11" i="1" s="1"/>
  <c r="L12" i="1"/>
  <c r="M12" i="1" s="1"/>
  <c r="L13" i="1"/>
  <c r="L14" i="1"/>
  <c r="M14" i="1" s="1"/>
  <c r="N14" i="1" s="1"/>
  <c r="L15" i="1"/>
  <c r="M15" i="1" s="1"/>
  <c r="N15" i="1" s="1"/>
  <c r="L16" i="1"/>
  <c r="M16" i="1" s="1"/>
  <c r="L17" i="1"/>
  <c r="L18" i="1"/>
  <c r="M18" i="1" s="1"/>
  <c r="N18" i="1" s="1"/>
  <c r="L19" i="1"/>
  <c r="M19" i="1" s="1"/>
  <c r="N19" i="1" s="1"/>
  <c r="L20" i="1"/>
  <c r="M20" i="1" s="1"/>
  <c r="M5" i="1"/>
  <c r="N5" i="1" s="1"/>
  <c r="M6" i="1"/>
  <c r="N6" i="1" s="1"/>
  <c r="M9" i="1"/>
  <c r="N9" i="1" s="1"/>
  <c r="M13" i="1"/>
  <c r="N13" i="1" s="1"/>
  <c r="M17" i="1"/>
  <c r="N17" i="1" s="1"/>
  <c r="L2" i="1"/>
  <c r="F14" i="1" l="1"/>
  <c r="F6" i="1"/>
  <c r="M2" i="1"/>
  <c r="N2" i="1" s="1"/>
  <c r="F17" i="1"/>
  <c r="F13" i="1"/>
  <c r="F9" i="1"/>
  <c r="F5" i="1"/>
  <c r="I5" i="1" s="1"/>
  <c r="F10" i="1"/>
  <c r="F19" i="1"/>
  <c r="F15" i="1"/>
  <c r="F11" i="1"/>
  <c r="F3" i="1"/>
  <c r="I3" i="1" s="1"/>
  <c r="F18" i="1"/>
  <c r="G6" i="1"/>
  <c r="N20" i="1"/>
  <c r="F20" i="1" s="1"/>
  <c r="N16" i="1"/>
  <c r="F16" i="1" s="1"/>
  <c r="N12" i="1"/>
  <c r="F12" i="1" s="1"/>
  <c r="N8" i="1"/>
  <c r="F8" i="1" s="1"/>
  <c r="N4" i="1"/>
  <c r="F4" i="1" s="1"/>
  <c r="I4" i="1" s="1"/>
  <c r="N7" i="1"/>
  <c r="F7" i="1" s="1"/>
  <c r="F2" i="1" l="1"/>
  <c r="I2" i="1" s="1"/>
  <c r="I6" i="1"/>
  <c r="G7" i="1"/>
  <c r="G8" i="1" l="1"/>
  <c r="I7" i="1"/>
  <c r="G9" i="1" l="1"/>
  <c r="I8" i="1"/>
  <c r="I9" i="1" l="1"/>
  <c r="G10" i="1"/>
  <c r="I10" i="1" l="1"/>
  <c r="G11" i="1"/>
  <c r="G12" i="1" l="1"/>
  <c r="I11" i="1"/>
  <c r="G13" i="1" l="1"/>
  <c r="I12" i="1"/>
  <c r="I13" i="1" l="1"/>
  <c r="G14" i="1"/>
  <c r="I14" i="1" l="1"/>
  <c r="G15" i="1"/>
  <c r="G16" i="1" l="1"/>
  <c r="I15" i="1"/>
  <c r="G17" i="1" l="1"/>
  <c r="I16" i="1"/>
  <c r="I17" i="1" l="1"/>
  <c r="G18" i="1"/>
  <c r="I18" i="1" l="1"/>
  <c r="G19" i="1"/>
  <c r="G20" i="1" l="1"/>
  <c r="I20" i="1" s="1"/>
  <c r="I19" i="1"/>
</calcChain>
</file>

<file path=xl/sharedStrings.xml><?xml version="1.0" encoding="utf-8"?>
<sst xmlns="http://schemas.openxmlformats.org/spreadsheetml/2006/main" count="47" uniqueCount="29">
  <si>
    <t xml:space="preserve">.html"&gt;Week </t>
  </si>
  <si>
    <t>principles and practices, project management (Jan 28)</t>
  </si>
  <si>
    <t>computer-aided design (Feb 4)</t>
  </si>
  <si>
    <t>computer-controlled cutting (Feb 11)</t>
  </si>
  <si>
    <t>electronics production (Feb 18)</t>
  </si>
  <si>
    <t>3D scanning and printing (Feb 25)</t>
  </si>
  <si>
    <t>electronics design (Mar 4)</t>
  </si>
  <si>
    <t>embedded programming (Mar 11)</t>
  </si>
  <si>
    <t>computer-controlled machining (Mar 18)</t>
  </si>
  <si>
    <t>molding and casting (Mar 25)</t>
  </si>
  <si>
    <t>input devices (Apr 8)</t>
  </si>
  <si>
    <t>output devices (Apr 15)</t>
  </si>
  <si>
    <t>composites (Apr 22)</t>
  </si>
  <si>
    <t>networking and communications (Apr 29)</t>
  </si>
  <si>
    <t>mechanical design, machine design (May 6)</t>
  </si>
  <si>
    <t>interface and application programming (May 13)</t>
  </si>
  <si>
    <t>applications and implications (May 20)</t>
  </si>
  <si>
    <t>invention, intellectual property, and income (May 27)</t>
  </si>
  <si>
    <t>project development (Jun 3)</t>
  </si>
  <si>
    <t>project presentation (Jun 10) </t>
  </si>
  <si>
    <t>&lt;/a&gt;.&lt;/li&gt;</t>
  </si>
  <si>
    <t># of week</t>
  </si>
  <si>
    <t>1st part</t>
  </si>
  <si>
    <t>copied from Fab Academy site</t>
  </si>
  <si>
    <t>position of left "(" bracket</t>
  </si>
  <si>
    <t>position of right ")" bracket</t>
  </si>
  <si>
    <t>Big letters</t>
  </si>
  <si>
    <t>COPY TEXT FROM HERE</t>
  </si>
  <si>
    <t>&lt;li&gt;&lt;a href="week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</si>
</sst>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1" applyAlignment="1">
      <alignment vertical="center" wrapText="1"/>
    </xf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ademy.cba.mit.edu/classes/molding_casting/index.html" TargetMode="External"/><Relationship Id="rId13" Type="http://schemas.openxmlformats.org/officeDocument/2006/relationships/hyperlink" Target="http://academy.cba.mit.edu/classes/interface_application_programming/index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academy.cba.mit.edu/classes/electronics_production/index.html" TargetMode="External"/><Relationship Id="rId7" Type="http://schemas.openxmlformats.org/officeDocument/2006/relationships/hyperlink" Target="http://academy.cba.mit.edu/classes/computer_machining/index.html" TargetMode="External"/><Relationship Id="rId12" Type="http://schemas.openxmlformats.org/officeDocument/2006/relationships/hyperlink" Target="http://academy.cba.mit.edu/classes/networking_communications/index.html" TargetMode="External"/><Relationship Id="rId17" Type="http://schemas.openxmlformats.org/officeDocument/2006/relationships/hyperlink" Target="http://academy.cba.mit.edu/classes/project_presentation/index.html" TargetMode="External"/><Relationship Id="rId2" Type="http://schemas.openxmlformats.org/officeDocument/2006/relationships/hyperlink" Target="http://academy.cba.mit.edu/classes/computer_cutting/index.html" TargetMode="External"/><Relationship Id="rId16" Type="http://schemas.openxmlformats.org/officeDocument/2006/relationships/hyperlink" Target="http://academy.cba.mit.edu/classes/project_development/index.html" TargetMode="External"/><Relationship Id="rId1" Type="http://schemas.openxmlformats.org/officeDocument/2006/relationships/hyperlink" Target="http://academy.cba.mit.edu/classes/computer_design/index.html" TargetMode="External"/><Relationship Id="rId6" Type="http://schemas.openxmlformats.org/officeDocument/2006/relationships/hyperlink" Target="http://academy.cba.mit.edu/classes/embedded_programming/index.html" TargetMode="External"/><Relationship Id="rId11" Type="http://schemas.openxmlformats.org/officeDocument/2006/relationships/hyperlink" Target="http://academy.cba.mit.edu/classes/composites/index.html" TargetMode="External"/><Relationship Id="rId5" Type="http://schemas.openxmlformats.org/officeDocument/2006/relationships/hyperlink" Target="http://academy.cba.mit.edu/classes/electronics_design/index.html" TargetMode="External"/><Relationship Id="rId15" Type="http://schemas.openxmlformats.org/officeDocument/2006/relationships/hyperlink" Target="http://academy.cba.mit.edu/classes/invention_IP_business/index.html" TargetMode="External"/><Relationship Id="rId10" Type="http://schemas.openxmlformats.org/officeDocument/2006/relationships/hyperlink" Target="http://academy.cba.mit.edu/classes/output_devices/index.html" TargetMode="External"/><Relationship Id="rId4" Type="http://schemas.openxmlformats.org/officeDocument/2006/relationships/hyperlink" Target="http://academy.cba.mit.edu/classes/scanning_printing/index.html" TargetMode="External"/><Relationship Id="rId9" Type="http://schemas.openxmlformats.org/officeDocument/2006/relationships/hyperlink" Target="http://academy.cba.mit.edu/classes/input_devices/index.html" TargetMode="External"/><Relationship Id="rId14" Type="http://schemas.openxmlformats.org/officeDocument/2006/relationships/hyperlink" Target="http://academy.cba.mit.edu/classes/applications_implication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I20" sqref="I2:I20"/>
    </sheetView>
  </sheetViews>
  <sheetFormatPr defaultRowHeight="15" x14ac:dyDescent="0.25"/>
  <cols>
    <col min="2" max="2" width="18" customWidth="1"/>
    <col min="3" max="3" width="3.140625" customWidth="1"/>
    <col min="4" max="4" width="12.85546875" customWidth="1"/>
    <col min="5" max="5" width="2.42578125" customWidth="1"/>
    <col min="6" max="6" width="42" customWidth="1"/>
    <col min="9" max="9" width="83.140625" style="3" customWidth="1"/>
    <col min="11" max="11" width="42.7109375" customWidth="1"/>
    <col min="12" max="12" width="20.85546875" customWidth="1"/>
    <col min="13" max="13" width="16.7109375" customWidth="1"/>
  </cols>
  <sheetData>
    <row r="1" spans="1:14" x14ac:dyDescent="0.25">
      <c r="A1" t="s">
        <v>21</v>
      </c>
      <c r="B1" t="s">
        <v>22</v>
      </c>
      <c r="I1" s="3" t="s">
        <v>27</v>
      </c>
      <c r="K1" t="s">
        <v>23</v>
      </c>
      <c r="L1" t="s">
        <v>26</v>
      </c>
      <c r="M1" t="s">
        <v>24</v>
      </c>
      <c r="N1" t="s">
        <v>25</v>
      </c>
    </row>
    <row r="2" spans="1:14" ht="36" x14ac:dyDescent="0.25">
      <c r="A2">
        <v>1</v>
      </c>
      <c r="B2" t="s">
        <v>28</v>
      </c>
      <c r="C2">
        <f>A2</f>
        <v>1</v>
      </c>
      <c r="D2" t="s">
        <v>0</v>
      </c>
      <c r="E2" t="str">
        <f>CONCATENATE(C2,". ")</f>
        <v xml:space="preserve">1. </v>
      </c>
      <c r="F2" t="str">
        <f t="shared" ref="F2:F20" si="0">REPLACE(L2,M2-1,N2+2,"")</f>
        <v>Principles And Practices, Project Management</v>
      </c>
      <c r="G2" t="s">
        <v>20</v>
      </c>
      <c r="I2" s="3" t="str">
        <f t="shared" ref="I2:I20" si="1">CONCATENATE(B2,A2,D2,A2,". ",F2,G2)</f>
        <v>&lt;li&gt;&lt;a href="week1.html"&gt;Week 1. Principles And Practices, Project Management&lt;/a&gt;.&lt;/li&gt;</v>
      </c>
      <c r="K2" s="1" t="s">
        <v>1</v>
      </c>
      <c r="L2" t="str">
        <f t="shared" ref="L2:L20" si="2">PROPER(K2)</f>
        <v>Principles And Practices, Project Management (Jan 28)</v>
      </c>
      <c r="M2">
        <f>FIND("(",L2)</f>
        <v>46</v>
      </c>
      <c r="N2">
        <f t="shared" ref="N2:N20" si="3">FIND(")",K2)-M2</f>
        <v>7</v>
      </c>
    </row>
    <row r="3" spans="1:14" x14ac:dyDescent="0.25">
      <c r="A3">
        <v>2</v>
      </c>
      <c r="B3" t="str">
        <f>B2</f>
        <v>&lt;li&gt;&lt;a href="week</v>
      </c>
      <c r="C3">
        <f t="shared" ref="C3:C20" si="4">A3</f>
        <v>2</v>
      </c>
      <c r="D3" t="s">
        <v>0</v>
      </c>
      <c r="E3" t="str">
        <f t="shared" ref="E3:E20" si="5">CONCATENATE(C3,". ")</f>
        <v xml:space="preserve">2. </v>
      </c>
      <c r="F3" t="str">
        <f t="shared" si="0"/>
        <v>Computer-Aided Design</v>
      </c>
      <c r="G3" t="str">
        <f>G2</f>
        <v>&lt;/a&gt;.&lt;/li&gt;</v>
      </c>
      <c r="I3" s="3" t="str">
        <f t="shared" si="1"/>
        <v>&lt;li&gt;&lt;a href="week2.html"&gt;Week 2. Computer-Aided Design&lt;/a&gt;.&lt;/li&gt;</v>
      </c>
      <c r="K3" s="2" t="s">
        <v>2</v>
      </c>
      <c r="L3" t="str">
        <f t="shared" si="2"/>
        <v>Computer-Aided Design (Feb 4)</v>
      </c>
      <c r="M3">
        <f t="shared" ref="M3:M20" si="6">FIND("(",L3)</f>
        <v>23</v>
      </c>
      <c r="N3">
        <f t="shared" si="3"/>
        <v>6</v>
      </c>
    </row>
    <row r="4" spans="1:14" x14ac:dyDescent="0.25">
      <c r="A4">
        <v>3</v>
      </c>
      <c r="B4" t="str">
        <f t="shared" ref="B4:B20" si="7">B3</f>
        <v>&lt;li&gt;&lt;a href="week</v>
      </c>
      <c r="C4">
        <f t="shared" si="4"/>
        <v>3</v>
      </c>
      <c r="D4" t="s">
        <v>0</v>
      </c>
      <c r="E4" t="str">
        <f t="shared" si="5"/>
        <v xml:space="preserve">3. </v>
      </c>
      <c r="F4" t="str">
        <f t="shared" si="0"/>
        <v>Computer-Controlled Cutting</v>
      </c>
      <c r="G4" t="str">
        <f t="shared" ref="G4:G20" si="8">G3</f>
        <v>&lt;/a&gt;.&lt;/li&gt;</v>
      </c>
      <c r="I4" s="3" t="str">
        <f t="shared" si="1"/>
        <v>&lt;li&gt;&lt;a href="week3.html"&gt;Week 3. Computer-Controlled Cutting&lt;/a&gt;.&lt;/li&gt;</v>
      </c>
      <c r="K4" s="2" t="s">
        <v>3</v>
      </c>
      <c r="L4" t="str">
        <f t="shared" si="2"/>
        <v>Computer-Controlled Cutting (Feb 11)</v>
      </c>
      <c r="M4">
        <f t="shared" si="6"/>
        <v>29</v>
      </c>
      <c r="N4">
        <f t="shared" si="3"/>
        <v>7</v>
      </c>
    </row>
    <row r="5" spans="1:14" x14ac:dyDescent="0.25">
      <c r="A5">
        <v>4</v>
      </c>
      <c r="B5" t="str">
        <f t="shared" si="7"/>
        <v>&lt;li&gt;&lt;a href="week</v>
      </c>
      <c r="C5">
        <f t="shared" si="4"/>
        <v>4</v>
      </c>
      <c r="D5" t="s">
        <v>0</v>
      </c>
      <c r="E5" t="str">
        <f t="shared" si="5"/>
        <v xml:space="preserve">4. </v>
      </c>
      <c r="F5" t="str">
        <f t="shared" si="0"/>
        <v>Electronics Production</v>
      </c>
      <c r="G5" t="str">
        <f t="shared" si="8"/>
        <v>&lt;/a&gt;.&lt;/li&gt;</v>
      </c>
      <c r="I5" s="3" t="str">
        <f t="shared" si="1"/>
        <v>&lt;li&gt;&lt;a href="week4.html"&gt;Week 4. Electronics Production&lt;/a&gt;.&lt;/li&gt;</v>
      </c>
      <c r="K5" s="2" t="s">
        <v>4</v>
      </c>
      <c r="L5" t="str">
        <f t="shared" si="2"/>
        <v>Electronics Production (Feb 18)</v>
      </c>
      <c r="M5">
        <f t="shared" si="6"/>
        <v>24</v>
      </c>
      <c r="N5">
        <f t="shared" si="3"/>
        <v>7</v>
      </c>
    </row>
    <row r="6" spans="1:14" x14ac:dyDescent="0.25">
      <c r="A6">
        <v>5</v>
      </c>
      <c r="B6" t="str">
        <f t="shared" si="7"/>
        <v>&lt;li&gt;&lt;a href="week</v>
      </c>
      <c r="C6">
        <f t="shared" si="4"/>
        <v>5</v>
      </c>
      <c r="D6" t="s">
        <v>0</v>
      </c>
      <c r="E6" t="str">
        <f t="shared" si="5"/>
        <v xml:space="preserve">5. </v>
      </c>
      <c r="F6" t="str">
        <f t="shared" si="0"/>
        <v>3D Scanning And Printing</v>
      </c>
      <c r="G6" t="str">
        <f t="shared" si="8"/>
        <v>&lt;/a&gt;.&lt;/li&gt;</v>
      </c>
      <c r="I6" s="3" t="str">
        <f t="shared" si="1"/>
        <v>&lt;li&gt;&lt;a href="week5.html"&gt;Week 5. 3D Scanning And Printing&lt;/a&gt;.&lt;/li&gt;</v>
      </c>
      <c r="K6" s="2" t="s">
        <v>5</v>
      </c>
      <c r="L6" t="str">
        <f t="shared" si="2"/>
        <v>3D Scanning And Printing (Feb 25)</v>
      </c>
      <c r="M6">
        <f t="shared" si="6"/>
        <v>26</v>
      </c>
      <c r="N6">
        <f t="shared" si="3"/>
        <v>7</v>
      </c>
    </row>
    <row r="7" spans="1:14" x14ac:dyDescent="0.25">
      <c r="A7">
        <v>6</v>
      </c>
      <c r="B7" t="str">
        <f t="shared" si="7"/>
        <v>&lt;li&gt;&lt;a href="week</v>
      </c>
      <c r="C7">
        <f t="shared" si="4"/>
        <v>6</v>
      </c>
      <c r="D7" t="s">
        <v>0</v>
      </c>
      <c r="E7" t="str">
        <f t="shared" si="5"/>
        <v xml:space="preserve">6. </v>
      </c>
      <c r="F7" t="str">
        <f t="shared" si="0"/>
        <v>Electronics Design</v>
      </c>
      <c r="G7" t="str">
        <f t="shared" si="8"/>
        <v>&lt;/a&gt;.&lt;/li&gt;</v>
      </c>
      <c r="I7" s="3" t="str">
        <f t="shared" si="1"/>
        <v>&lt;li&gt;&lt;a href="week6.html"&gt;Week 6. Electronics Design&lt;/a&gt;.&lt;/li&gt;</v>
      </c>
      <c r="K7" s="2" t="s">
        <v>6</v>
      </c>
      <c r="L7" t="str">
        <f t="shared" si="2"/>
        <v>Electronics Design (Mar 4)</v>
      </c>
      <c r="M7">
        <f t="shared" si="6"/>
        <v>20</v>
      </c>
      <c r="N7">
        <f t="shared" si="3"/>
        <v>6</v>
      </c>
    </row>
    <row r="8" spans="1:14" x14ac:dyDescent="0.25">
      <c r="A8">
        <v>7</v>
      </c>
      <c r="B8" t="str">
        <f t="shared" si="7"/>
        <v>&lt;li&gt;&lt;a href="week</v>
      </c>
      <c r="C8">
        <f t="shared" si="4"/>
        <v>7</v>
      </c>
      <c r="D8" t="s">
        <v>0</v>
      </c>
      <c r="E8" t="str">
        <f t="shared" si="5"/>
        <v xml:space="preserve">7. </v>
      </c>
      <c r="F8" t="str">
        <f t="shared" si="0"/>
        <v>Embedded Programming</v>
      </c>
      <c r="G8" t="str">
        <f t="shared" si="8"/>
        <v>&lt;/a&gt;.&lt;/li&gt;</v>
      </c>
      <c r="I8" s="3" t="str">
        <f t="shared" si="1"/>
        <v>&lt;li&gt;&lt;a href="week7.html"&gt;Week 7. Embedded Programming&lt;/a&gt;.&lt;/li&gt;</v>
      </c>
      <c r="K8" s="2" t="s">
        <v>7</v>
      </c>
      <c r="L8" t="str">
        <f t="shared" si="2"/>
        <v>Embedded Programming (Mar 11)</v>
      </c>
      <c r="M8">
        <f t="shared" si="6"/>
        <v>22</v>
      </c>
      <c r="N8">
        <f t="shared" si="3"/>
        <v>7</v>
      </c>
    </row>
    <row r="9" spans="1:14" x14ac:dyDescent="0.25">
      <c r="A9">
        <v>8</v>
      </c>
      <c r="B9" t="str">
        <f t="shared" si="7"/>
        <v>&lt;li&gt;&lt;a href="week</v>
      </c>
      <c r="C9">
        <f t="shared" si="4"/>
        <v>8</v>
      </c>
      <c r="D9" t="s">
        <v>0</v>
      </c>
      <c r="E9" t="str">
        <f t="shared" si="5"/>
        <v xml:space="preserve">8. </v>
      </c>
      <c r="F9" t="str">
        <f t="shared" si="0"/>
        <v>Computer-Controlled Machining</v>
      </c>
      <c r="G9" t="str">
        <f t="shared" si="8"/>
        <v>&lt;/a&gt;.&lt;/li&gt;</v>
      </c>
      <c r="I9" s="3" t="str">
        <f t="shared" si="1"/>
        <v>&lt;li&gt;&lt;a href="week8.html"&gt;Week 8. Computer-Controlled Machining&lt;/a&gt;.&lt;/li&gt;</v>
      </c>
      <c r="K9" s="2" t="s">
        <v>8</v>
      </c>
      <c r="L9" t="str">
        <f t="shared" si="2"/>
        <v>Computer-Controlled Machining (Mar 18)</v>
      </c>
      <c r="M9">
        <f t="shared" si="6"/>
        <v>31</v>
      </c>
      <c r="N9">
        <f t="shared" si="3"/>
        <v>7</v>
      </c>
    </row>
    <row r="10" spans="1:14" x14ac:dyDescent="0.25">
      <c r="A10">
        <v>9</v>
      </c>
      <c r="B10" t="str">
        <f t="shared" si="7"/>
        <v>&lt;li&gt;&lt;a href="week</v>
      </c>
      <c r="C10">
        <f t="shared" si="4"/>
        <v>9</v>
      </c>
      <c r="D10" t="s">
        <v>0</v>
      </c>
      <c r="E10" t="str">
        <f t="shared" si="5"/>
        <v xml:space="preserve">9. </v>
      </c>
      <c r="F10" t="str">
        <f t="shared" si="0"/>
        <v>Molding And Casting</v>
      </c>
      <c r="G10" t="str">
        <f t="shared" si="8"/>
        <v>&lt;/a&gt;.&lt;/li&gt;</v>
      </c>
      <c r="I10" s="3" t="str">
        <f t="shared" si="1"/>
        <v>&lt;li&gt;&lt;a href="week9.html"&gt;Week 9. Molding And Casting&lt;/a&gt;.&lt;/li&gt;</v>
      </c>
      <c r="K10" s="2" t="s">
        <v>9</v>
      </c>
      <c r="L10" t="str">
        <f t="shared" si="2"/>
        <v>Molding And Casting (Mar 25)</v>
      </c>
      <c r="M10">
        <f t="shared" si="6"/>
        <v>21</v>
      </c>
      <c r="N10">
        <f t="shared" si="3"/>
        <v>7</v>
      </c>
    </row>
    <row r="11" spans="1:14" x14ac:dyDescent="0.25">
      <c r="A11">
        <v>10</v>
      </c>
      <c r="B11" t="str">
        <f t="shared" si="7"/>
        <v>&lt;li&gt;&lt;a href="week</v>
      </c>
      <c r="C11">
        <f t="shared" si="4"/>
        <v>10</v>
      </c>
      <c r="D11" t="s">
        <v>0</v>
      </c>
      <c r="E11" t="str">
        <f t="shared" si="5"/>
        <v xml:space="preserve">10. </v>
      </c>
      <c r="F11" t="str">
        <f t="shared" si="0"/>
        <v>Input Devices</v>
      </c>
      <c r="G11" t="str">
        <f t="shared" si="8"/>
        <v>&lt;/a&gt;.&lt;/li&gt;</v>
      </c>
      <c r="I11" s="3" t="str">
        <f t="shared" si="1"/>
        <v>&lt;li&gt;&lt;a href="week10.html"&gt;Week 10. Input Devices&lt;/a&gt;.&lt;/li&gt;</v>
      </c>
      <c r="K11" s="2" t="s">
        <v>10</v>
      </c>
      <c r="L11" t="str">
        <f t="shared" si="2"/>
        <v>Input Devices (Apr 8)</v>
      </c>
      <c r="M11">
        <f t="shared" si="6"/>
        <v>15</v>
      </c>
      <c r="N11">
        <f t="shared" si="3"/>
        <v>6</v>
      </c>
    </row>
    <row r="12" spans="1:14" x14ac:dyDescent="0.25">
      <c r="A12">
        <v>11</v>
      </c>
      <c r="B12" t="str">
        <f t="shared" si="7"/>
        <v>&lt;li&gt;&lt;a href="week</v>
      </c>
      <c r="C12">
        <f t="shared" si="4"/>
        <v>11</v>
      </c>
      <c r="D12" t="s">
        <v>0</v>
      </c>
      <c r="E12" t="str">
        <f t="shared" si="5"/>
        <v xml:space="preserve">11. </v>
      </c>
      <c r="F12" t="str">
        <f t="shared" si="0"/>
        <v>Output Devices</v>
      </c>
      <c r="G12" t="str">
        <f t="shared" si="8"/>
        <v>&lt;/a&gt;.&lt;/li&gt;</v>
      </c>
      <c r="I12" s="3" t="str">
        <f t="shared" si="1"/>
        <v>&lt;li&gt;&lt;a href="week11.html"&gt;Week 11. Output Devices&lt;/a&gt;.&lt;/li&gt;</v>
      </c>
      <c r="K12" s="2" t="s">
        <v>11</v>
      </c>
      <c r="L12" t="str">
        <f t="shared" si="2"/>
        <v>Output Devices (Apr 15)</v>
      </c>
      <c r="M12">
        <f t="shared" si="6"/>
        <v>16</v>
      </c>
      <c r="N12">
        <f t="shared" si="3"/>
        <v>7</v>
      </c>
    </row>
    <row r="13" spans="1:14" x14ac:dyDescent="0.25">
      <c r="A13">
        <v>12</v>
      </c>
      <c r="B13" t="str">
        <f t="shared" si="7"/>
        <v>&lt;li&gt;&lt;a href="week</v>
      </c>
      <c r="C13">
        <f t="shared" si="4"/>
        <v>12</v>
      </c>
      <c r="D13" t="s">
        <v>0</v>
      </c>
      <c r="E13" t="str">
        <f t="shared" si="5"/>
        <v xml:space="preserve">12. </v>
      </c>
      <c r="F13" t="str">
        <f t="shared" si="0"/>
        <v>Composites</v>
      </c>
      <c r="G13" t="str">
        <f t="shared" si="8"/>
        <v>&lt;/a&gt;.&lt;/li&gt;</v>
      </c>
      <c r="I13" s="3" t="str">
        <f t="shared" si="1"/>
        <v>&lt;li&gt;&lt;a href="week12.html"&gt;Week 12. Composites&lt;/a&gt;.&lt;/li&gt;</v>
      </c>
      <c r="K13" s="2" t="s">
        <v>12</v>
      </c>
      <c r="L13" t="str">
        <f t="shared" si="2"/>
        <v>Composites (Apr 22)</v>
      </c>
      <c r="M13">
        <f t="shared" si="6"/>
        <v>12</v>
      </c>
      <c r="N13">
        <f t="shared" si="3"/>
        <v>7</v>
      </c>
    </row>
    <row r="14" spans="1:14" x14ac:dyDescent="0.25">
      <c r="A14">
        <v>13</v>
      </c>
      <c r="B14" t="str">
        <f t="shared" si="7"/>
        <v>&lt;li&gt;&lt;a href="week</v>
      </c>
      <c r="C14">
        <f t="shared" si="4"/>
        <v>13</v>
      </c>
      <c r="D14" t="s">
        <v>0</v>
      </c>
      <c r="E14" t="str">
        <f t="shared" si="5"/>
        <v xml:space="preserve">13. </v>
      </c>
      <c r="F14" t="str">
        <f t="shared" si="0"/>
        <v>Networking And Communications</v>
      </c>
      <c r="G14" t="str">
        <f t="shared" si="8"/>
        <v>&lt;/a&gt;.&lt;/li&gt;</v>
      </c>
      <c r="I14" s="3" t="str">
        <f t="shared" si="1"/>
        <v>&lt;li&gt;&lt;a href="week13.html"&gt;Week 13. Networking And Communications&lt;/a&gt;.&lt;/li&gt;</v>
      </c>
      <c r="K14" s="2" t="s">
        <v>13</v>
      </c>
      <c r="L14" t="str">
        <f t="shared" si="2"/>
        <v>Networking And Communications (Apr 29)</v>
      </c>
      <c r="M14">
        <f t="shared" si="6"/>
        <v>31</v>
      </c>
      <c r="N14">
        <f t="shared" si="3"/>
        <v>7</v>
      </c>
    </row>
    <row r="15" spans="1:14" ht="36" x14ac:dyDescent="0.25">
      <c r="A15">
        <v>14</v>
      </c>
      <c r="B15" t="str">
        <f t="shared" si="7"/>
        <v>&lt;li&gt;&lt;a href="week</v>
      </c>
      <c r="C15">
        <f t="shared" si="4"/>
        <v>14</v>
      </c>
      <c r="D15" t="s">
        <v>0</v>
      </c>
      <c r="E15" t="str">
        <f t="shared" si="5"/>
        <v xml:space="preserve">14. </v>
      </c>
      <c r="F15" t="str">
        <f t="shared" si="0"/>
        <v>Mechanical Design, Machine Design</v>
      </c>
      <c r="G15" t="str">
        <f t="shared" si="8"/>
        <v>&lt;/a&gt;.&lt;/li&gt;</v>
      </c>
      <c r="I15" s="3" t="str">
        <f t="shared" si="1"/>
        <v>&lt;li&gt;&lt;a href="week14.html"&gt;Week 14. Mechanical Design, Machine Design&lt;/a&gt;.&lt;/li&gt;</v>
      </c>
      <c r="K15" s="1" t="s">
        <v>14</v>
      </c>
      <c r="L15" t="str">
        <f t="shared" si="2"/>
        <v>Mechanical Design, Machine Design (May 6)</v>
      </c>
      <c r="M15">
        <f t="shared" si="6"/>
        <v>35</v>
      </c>
      <c r="N15">
        <f t="shared" si="3"/>
        <v>6</v>
      </c>
    </row>
    <row r="16" spans="1:14" ht="30" x14ac:dyDescent="0.25">
      <c r="A16">
        <v>15</v>
      </c>
      <c r="B16" t="str">
        <f t="shared" si="7"/>
        <v>&lt;li&gt;&lt;a href="week</v>
      </c>
      <c r="C16">
        <f t="shared" si="4"/>
        <v>15</v>
      </c>
      <c r="D16" t="s">
        <v>0</v>
      </c>
      <c r="E16" t="str">
        <f t="shared" si="5"/>
        <v xml:space="preserve">15. </v>
      </c>
      <c r="F16" t="str">
        <f t="shared" si="0"/>
        <v>Interface And Application Programming</v>
      </c>
      <c r="G16" t="str">
        <f t="shared" si="8"/>
        <v>&lt;/a&gt;.&lt;/li&gt;</v>
      </c>
      <c r="I16" s="3" t="str">
        <f t="shared" si="1"/>
        <v>&lt;li&gt;&lt;a href="week15.html"&gt;Week 15. Interface And Application Programming&lt;/a&gt;.&lt;/li&gt;</v>
      </c>
      <c r="K16" s="2" t="s">
        <v>15</v>
      </c>
      <c r="L16" t="str">
        <f t="shared" si="2"/>
        <v>Interface And Application Programming (May 13)</v>
      </c>
      <c r="M16">
        <f t="shared" si="6"/>
        <v>39</v>
      </c>
      <c r="N16">
        <f t="shared" si="3"/>
        <v>7</v>
      </c>
    </row>
    <row r="17" spans="1:14" x14ac:dyDescent="0.25">
      <c r="A17">
        <v>16</v>
      </c>
      <c r="B17" t="str">
        <f t="shared" si="7"/>
        <v>&lt;li&gt;&lt;a href="week</v>
      </c>
      <c r="C17">
        <f t="shared" si="4"/>
        <v>16</v>
      </c>
      <c r="D17" t="s">
        <v>0</v>
      </c>
      <c r="E17" t="str">
        <f t="shared" si="5"/>
        <v xml:space="preserve">16. </v>
      </c>
      <c r="F17" t="str">
        <f t="shared" si="0"/>
        <v>Applications And Implications</v>
      </c>
      <c r="G17" t="str">
        <f t="shared" si="8"/>
        <v>&lt;/a&gt;.&lt;/li&gt;</v>
      </c>
      <c r="I17" s="3" t="str">
        <f t="shared" si="1"/>
        <v>&lt;li&gt;&lt;a href="week16.html"&gt;Week 16. Applications And Implications&lt;/a&gt;.&lt;/li&gt;</v>
      </c>
      <c r="K17" s="2" t="s">
        <v>16</v>
      </c>
      <c r="L17" t="str">
        <f t="shared" si="2"/>
        <v>Applications And Implications (May 20)</v>
      </c>
      <c r="M17">
        <f t="shared" si="6"/>
        <v>31</v>
      </c>
      <c r="N17">
        <f t="shared" si="3"/>
        <v>7</v>
      </c>
    </row>
    <row r="18" spans="1:14" ht="30" x14ac:dyDescent="0.25">
      <c r="A18">
        <v>17</v>
      </c>
      <c r="B18" t="str">
        <f t="shared" si="7"/>
        <v>&lt;li&gt;&lt;a href="week</v>
      </c>
      <c r="C18">
        <f t="shared" si="4"/>
        <v>17</v>
      </c>
      <c r="D18" t="s">
        <v>0</v>
      </c>
      <c r="E18" t="str">
        <f t="shared" si="5"/>
        <v xml:space="preserve">17. </v>
      </c>
      <c r="F18" t="str">
        <f t="shared" si="0"/>
        <v>Invention, Intellectual Property, And Income</v>
      </c>
      <c r="G18" t="str">
        <f t="shared" si="8"/>
        <v>&lt;/a&gt;.&lt;/li&gt;</v>
      </c>
      <c r="I18" s="3" t="str">
        <f t="shared" si="1"/>
        <v>&lt;li&gt;&lt;a href="week17.html"&gt;Week 17. Invention, Intellectual Property, And Income&lt;/a&gt;.&lt;/li&gt;</v>
      </c>
      <c r="K18" s="2" t="s">
        <v>17</v>
      </c>
      <c r="L18" t="str">
        <f t="shared" si="2"/>
        <v>Invention, Intellectual Property, And Income (May 27)</v>
      </c>
      <c r="M18">
        <f t="shared" si="6"/>
        <v>46</v>
      </c>
      <c r="N18">
        <f t="shared" si="3"/>
        <v>7</v>
      </c>
    </row>
    <row r="19" spans="1:14" x14ac:dyDescent="0.25">
      <c r="A19">
        <v>18</v>
      </c>
      <c r="B19" t="str">
        <f t="shared" si="7"/>
        <v>&lt;li&gt;&lt;a href="week</v>
      </c>
      <c r="C19">
        <f t="shared" si="4"/>
        <v>18</v>
      </c>
      <c r="D19" t="s">
        <v>0</v>
      </c>
      <c r="E19" t="str">
        <f t="shared" si="5"/>
        <v xml:space="preserve">18. </v>
      </c>
      <c r="F19" t="str">
        <f t="shared" si="0"/>
        <v>Project Development</v>
      </c>
      <c r="G19" t="str">
        <f t="shared" si="8"/>
        <v>&lt;/a&gt;.&lt;/li&gt;</v>
      </c>
      <c r="I19" s="3" t="str">
        <f t="shared" si="1"/>
        <v>&lt;li&gt;&lt;a href="week18.html"&gt;Week 18. Project Development&lt;/a&gt;.&lt;/li&gt;</v>
      </c>
      <c r="K19" s="2" t="s">
        <v>18</v>
      </c>
      <c r="L19" t="str">
        <f t="shared" si="2"/>
        <v>Project Development (Jun 3)</v>
      </c>
      <c r="M19">
        <f t="shared" si="6"/>
        <v>21</v>
      </c>
      <c r="N19">
        <f t="shared" si="3"/>
        <v>6</v>
      </c>
    </row>
    <row r="20" spans="1:14" x14ac:dyDescent="0.25">
      <c r="A20">
        <v>19</v>
      </c>
      <c r="B20" t="str">
        <f t="shared" si="7"/>
        <v>&lt;li&gt;&lt;a href="week</v>
      </c>
      <c r="C20">
        <f t="shared" si="4"/>
        <v>19</v>
      </c>
      <c r="D20" t="s">
        <v>0</v>
      </c>
      <c r="E20" t="str">
        <f t="shared" si="5"/>
        <v xml:space="preserve">19. </v>
      </c>
      <c r="F20" t="str">
        <f t="shared" si="0"/>
        <v>Project Presentation </v>
      </c>
      <c r="G20" t="str">
        <f t="shared" si="8"/>
        <v>&lt;/a&gt;.&lt;/li&gt;</v>
      </c>
      <c r="I20" s="3" t="str">
        <f t="shared" si="1"/>
        <v>&lt;li&gt;&lt;a href="week19.html"&gt;Week 19. Project Presentation &lt;/a&gt;.&lt;/li&gt;</v>
      </c>
      <c r="K20" s="2" t="s">
        <v>19</v>
      </c>
      <c r="L20" t="str">
        <f t="shared" si="2"/>
        <v>Project Presentation (Jun 10) </v>
      </c>
      <c r="M20">
        <f t="shared" si="6"/>
        <v>22</v>
      </c>
      <c r="N20">
        <f t="shared" si="3"/>
        <v>7</v>
      </c>
    </row>
  </sheetData>
  <hyperlinks>
    <hyperlink ref="K3" r:id="rId1" display="http://academy.cba.mit.edu/classes/computer_design/index.html"/>
    <hyperlink ref="K4" r:id="rId2" display="http://academy.cba.mit.edu/classes/computer_cutting/index.html"/>
    <hyperlink ref="K5" r:id="rId3" display="http://academy.cba.mit.edu/classes/electronics_production/index.html"/>
    <hyperlink ref="K6" r:id="rId4" display="http://academy.cba.mit.edu/classes/scanning_printing/index.html"/>
    <hyperlink ref="K7" r:id="rId5" display="http://academy.cba.mit.edu/classes/electronics_design/index.html"/>
    <hyperlink ref="K8" r:id="rId6" display="http://academy.cba.mit.edu/classes/embedded_programming/index.html"/>
    <hyperlink ref="K9" r:id="rId7" display="http://academy.cba.mit.edu/classes/computer_machining/index.html"/>
    <hyperlink ref="K10" r:id="rId8" display="http://academy.cba.mit.edu/classes/molding_casting/index.html"/>
    <hyperlink ref="K11" r:id="rId9" display="http://academy.cba.mit.edu/classes/input_devices/index.html"/>
    <hyperlink ref="K12" r:id="rId10" display="http://academy.cba.mit.edu/classes/output_devices/index.html"/>
    <hyperlink ref="K13" r:id="rId11" display="http://academy.cba.mit.edu/classes/composites/index.html"/>
    <hyperlink ref="K14" r:id="rId12" display="http://academy.cba.mit.edu/classes/networking_communications/index.html"/>
    <hyperlink ref="K16" r:id="rId13" display="http://academy.cba.mit.edu/classes/interface_application_programming/index.html"/>
    <hyperlink ref="K17" r:id="rId14" display="http://academy.cba.mit.edu/classes/applications_implications/index.html"/>
    <hyperlink ref="K18" r:id="rId15" display="http://academy.cba.mit.edu/classes/invention_IP_business/index.html"/>
    <hyperlink ref="K19" r:id="rId16" display="http://academy.cba.mit.edu/classes/project_development/index.html"/>
    <hyperlink ref="K20" r:id="rId17" display="http://academy.cba.mit.edu/classes/project_presentation/index.html"/>
  </hyperlinks>
  <pageMargins left="0.7" right="0.7" top="0.75" bottom="0.75" header="0.3" footer="0.3"/>
  <pageSetup paperSize="9" orientation="portrait" horizontalDpi="0" verticalDpi="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 of weeks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Asonov</dc:creator>
  <cp:lastModifiedBy>Igor Asonov</cp:lastModifiedBy>
  <dcterms:created xsi:type="dcterms:W3CDTF">2015-04-06T10:47:30Z</dcterms:created>
  <dcterms:modified xsi:type="dcterms:W3CDTF">2015-04-07T23:53:22Z</dcterms:modified>
</cp:coreProperties>
</file>